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lai-v-dc\Users\ariella\Documents\Website Stats\2024\"/>
    </mc:Choice>
  </mc:AlternateContent>
  <xr:revisionPtr revIDLastSave="0" documentId="8_{75747519-8203-4A5B-98F9-593FD84BA660}" xr6:coauthVersionLast="47" xr6:coauthVersionMax="47" xr10:uidLastSave="{00000000-0000-0000-0000-000000000000}"/>
  <bookViews>
    <workbookView xWindow="-98" yWindow="-98" windowWidth="21795" windowHeight="13096" xr2:uid="{DCEC1875-F579-42AD-BE2D-98A727201DF0}"/>
  </bookViews>
  <sheets>
    <sheet name="Detail" sheetId="1" r:id="rId1"/>
  </sheets>
  <externalReferences>
    <externalReference r:id="rId2"/>
  </externalReferences>
  <definedNames>
    <definedName name="CatLook">#REF!</definedName>
    <definedName name="CYr">#REF!</definedName>
    <definedName name="CYrNoDash">#REF!</definedName>
    <definedName name="_xlnm.Print_Titles" localSheetId="0">Detail!$A:$B,Detail!$1:$6</definedName>
    <definedName name="Pyr">#REF!</definedName>
    <definedName name="PYrNoDa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G6" i="1"/>
  <c r="F6" i="1"/>
  <c r="A2" i="1"/>
</calcChain>
</file>

<file path=xl/sharedStrings.xml><?xml version="1.0" encoding="utf-8"?>
<sst xmlns="http://schemas.openxmlformats.org/spreadsheetml/2006/main" count="102" uniqueCount="100">
  <si>
    <t>Surplus Line Association of Illinois</t>
  </si>
  <si>
    <t>Comparison to Prior Year</t>
  </si>
  <si>
    <t>All Documents (Policies &amp; Endorsements)</t>
  </si>
  <si>
    <t>YTD Premiums Filed</t>
  </si>
  <si>
    <t>YTD Documents Filed</t>
  </si>
  <si>
    <t>YTD Average Premium/Doc</t>
  </si>
  <si>
    <t>Code</t>
  </si>
  <si>
    <t>Description</t>
  </si>
  <si>
    <t>2024-12</t>
  </si>
  <si>
    <t>2023-12</t>
  </si>
  <si>
    <t>% Chg</t>
  </si>
  <si>
    <t>Property: Fire</t>
  </si>
  <si>
    <t>Property: Allied Lines</t>
  </si>
  <si>
    <t>Property: Excess of Loss</t>
  </si>
  <si>
    <t>Property: Earthquake</t>
  </si>
  <si>
    <t>Property: Commercial Flood</t>
  </si>
  <si>
    <t>Property: Terrorism (Property)</t>
  </si>
  <si>
    <t>Property: Windstorm</t>
  </si>
  <si>
    <t>Property: Private Flood</t>
  </si>
  <si>
    <t>Property: Excess Mine Subsidence</t>
  </si>
  <si>
    <t>Crop Hail: All</t>
  </si>
  <si>
    <t>DIC: All</t>
  </si>
  <si>
    <t>Multi-Peril: Farmowners</t>
  </si>
  <si>
    <t>Multi-Peril: Homeowners</t>
  </si>
  <si>
    <t>Multi-Peril: CMP / SMP</t>
  </si>
  <si>
    <t>Multi-Peril: Multi-Line</t>
  </si>
  <si>
    <t>Multi-Peril: Terrorism (Combo)</t>
  </si>
  <si>
    <t>All Risk: All</t>
  </si>
  <si>
    <t>Inland Marine: Jewl/Fur Block, Floaters</t>
  </si>
  <si>
    <t>Inland Marine: Other</t>
  </si>
  <si>
    <t>Inland Marine: Watercraft</t>
  </si>
  <si>
    <t>Aviation: Phys Dam - All</t>
  </si>
  <si>
    <t>Aviation: Liability-Drones</t>
  </si>
  <si>
    <t>Aviation: Liability-Other</t>
  </si>
  <si>
    <t>Glass: All</t>
  </si>
  <si>
    <t>E &amp; O: D &amp; O</t>
  </si>
  <si>
    <t>E &amp; O: Other</t>
  </si>
  <si>
    <t>E &amp; O: Atty Malpractice</t>
  </si>
  <si>
    <t>E &amp; O: Architects &amp; Engineers</t>
  </si>
  <si>
    <t>E &amp; O: Fiduciary Liability</t>
  </si>
  <si>
    <t>Personal Accident: All</t>
  </si>
  <si>
    <t>Medical: All</t>
  </si>
  <si>
    <t>GL: CGL</t>
  </si>
  <si>
    <t>GL: Products</t>
  </si>
  <si>
    <t>GL: Excess CGL</t>
  </si>
  <si>
    <t>GL: Misc</t>
  </si>
  <si>
    <t>GL: Municipalities</t>
  </si>
  <si>
    <t>GL: School Districts</t>
  </si>
  <si>
    <t>GL: Other Political Subdivisions</t>
  </si>
  <si>
    <t>GL: Public Officials</t>
  </si>
  <si>
    <t>GL: Day Care Ctrs</t>
  </si>
  <si>
    <t>GL: Labor, Fraternal &amp; Relig Orgs</t>
  </si>
  <si>
    <t>GL: Asbestos Lead</t>
  </si>
  <si>
    <t>GL: Cyber</t>
  </si>
  <si>
    <t>GL: EPL</t>
  </si>
  <si>
    <t>GL: Event Cancellation</t>
  </si>
  <si>
    <t>GL: Mortgage Impairment</t>
  </si>
  <si>
    <t>GL: Patent/Trademark/Copyright</t>
  </si>
  <si>
    <t>GL: Pollution</t>
  </si>
  <si>
    <t>GL: Prize Indemnity</t>
  </si>
  <si>
    <t>GL: Event Liability</t>
  </si>
  <si>
    <t>GL: Terrorism (Liability)</t>
  </si>
  <si>
    <t>GL: Cannabis Dispensaries</t>
  </si>
  <si>
    <t>GL: Cannabis Cultivators</t>
  </si>
  <si>
    <t>Med Mal: Beauty / Fitness / Barber</t>
  </si>
  <si>
    <t>Med Mal: Hosp, Rest Home, Clinic, Lab, Ambulance</t>
  </si>
  <si>
    <t>Med Mal: Doctors</t>
  </si>
  <si>
    <t>Med Mal: Dentists</t>
  </si>
  <si>
    <t>Med Mal: Nurses</t>
  </si>
  <si>
    <t>Med Mal: Druggists/Pharmacists</t>
  </si>
  <si>
    <t>Med Mal: Other</t>
  </si>
  <si>
    <t>Liquor: All</t>
  </si>
  <si>
    <t>RR &amp; Util Liab: RR Protective</t>
  </si>
  <si>
    <t>RR &amp; Util Liab: Other</t>
  </si>
  <si>
    <t>Umbrella: All</t>
  </si>
  <si>
    <t>Work Comp: All Others</t>
  </si>
  <si>
    <t>Work Comp: Cannabis Dispensaries</t>
  </si>
  <si>
    <t>Work Comp: Cannabis Cultivators</t>
  </si>
  <si>
    <t>Fidelity/Surety: Fidelity/Forgery/Bankers Bond</t>
  </si>
  <si>
    <t>Fidelity/Surety: Performance Bond</t>
  </si>
  <si>
    <t>Fidelity/Surety: Surety Bond - All Others</t>
  </si>
  <si>
    <t>Fidelity/Surety: Surety Bond - Cannabis Dispensaries</t>
  </si>
  <si>
    <t>Crime: Burglary &amp; Robbery</t>
  </si>
  <si>
    <t>Crime: Kidnap &amp; Ransom</t>
  </si>
  <si>
    <t>Crime: Other</t>
  </si>
  <si>
    <t>Auto Liab: Private Passenger - All</t>
  </si>
  <si>
    <t>Auto Liab: Commercial - All Others</t>
  </si>
  <si>
    <t>Auto Liab: Taxicabs</t>
  </si>
  <si>
    <t>Auto Liab: Rentals</t>
  </si>
  <si>
    <t>Auto Liab: TNC</t>
  </si>
  <si>
    <t>Auto Phys Dam: Private Passenger - All</t>
  </si>
  <si>
    <t>Auto Phys Dam: Commercial - All Others</t>
  </si>
  <si>
    <t>Auto Phys Dam: Taxi/Limo</t>
  </si>
  <si>
    <t>Auto Phys Dam: TNC</t>
  </si>
  <si>
    <t>Use &amp; Occ: Boiler &amp; Machinery Direct</t>
  </si>
  <si>
    <t>Use &amp; Occ: Boiler &amp; Machinery Consequential</t>
  </si>
  <si>
    <t>Use &amp; Occ: Engine &amp; Machinery</t>
  </si>
  <si>
    <t>Use &amp; Occ: Other</t>
  </si>
  <si>
    <t>Misc: Misc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</si>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</sst>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0"/>
      <name val="Arial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66E88"/>
        <bgColor indexed="0"/>
      </patternFill>
    </fill>
    <fill>
      <patternFill patternType="solid">
        <fgColor rgb="FF066E88"/>
        <bgColor indexed="64"/>
      </patternFill>
    </fill>
  </fills>
  <borders count="29">
    <border>
      <left/>
      <right/>
      <top/>
      <bottom/>
      <diagonal/>
    </border>
    <border>
      <left style="thick">
        <color theme="3" tint="0.59996337778862885"/>
      </left>
      <right/>
      <top style="thick">
        <color theme="3" tint="0.59996337778862885"/>
      </top>
      <bottom/>
      <diagonal/>
    </border>
    <border>
      <left/>
      <right style="thick">
        <color theme="3" tint="0.59996337778862885"/>
      </right>
      <top style="thick">
        <color theme="3" tint="0.59996337778862885"/>
      </top>
      <bottom/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/>
      <top/>
      <bottom/>
      <diagonal/>
    </border>
    <border>
      <left/>
      <right style="thick">
        <color theme="3" tint="0.59996337778862885"/>
      </right>
      <top/>
      <bottom/>
      <diagonal/>
    </border>
    <border>
      <left/>
      <right/>
      <top style="thick">
        <color theme="3" tint="0.59996337778862885"/>
      </top>
      <bottom/>
      <diagonal/>
    </border>
    <border>
      <left style="thick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thick">
        <color theme="3" tint="0.59996337778862885"/>
      </right>
      <top style="medium">
        <color theme="3" tint="0.59996337778862885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theme="3" tint="0.59996337778862885"/>
      </right>
      <top style="thick">
        <color indexed="8"/>
      </top>
      <bottom style="thick">
        <color indexed="8"/>
      </bottom>
      <diagonal/>
    </border>
    <border>
      <left style="thick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rgb="FFD5ECEF"/>
      </right>
      <top style="thick">
        <color theme="1"/>
      </top>
      <bottom style="thick">
        <color theme="1"/>
      </bottom>
      <diagonal/>
    </border>
    <border>
      <left style="thick">
        <color rgb="FFD5ECEF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/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Continuous" vertical="center"/>
    </xf>
    <xf numFmtId="0" fontId="5" fillId="3" borderId="4" xfId="1" applyFont="1" applyFill="1" applyBorder="1" applyAlignment="1">
      <alignment horizontal="centerContinuous" vertical="center"/>
    </xf>
    <xf numFmtId="0" fontId="5" fillId="3" borderId="5" xfId="1" applyFont="1" applyFill="1" applyBorder="1" applyAlignment="1">
      <alignment horizontal="centerContinuous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Continuous"/>
    </xf>
    <xf numFmtId="0" fontId="5" fillId="3" borderId="8" xfId="1" applyFont="1" applyFill="1" applyBorder="1" applyAlignment="1">
      <alignment horizontal="centerContinuous"/>
    </xf>
    <xf numFmtId="0" fontId="5" fillId="3" borderId="2" xfId="1" applyFont="1" applyFill="1" applyBorder="1" applyAlignment="1">
      <alignment horizontal="centerContinuous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left" indent="1"/>
    </xf>
    <xf numFmtId="0" fontId="5" fillId="3" borderId="9" xfId="1" quotePrefix="1" applyFont="1" applyFill="1" applyBorder="1" applyAlignment="1">
      <alignment horizontal="right"/>
    </xf>
    <xf numFmtId="0" fontId="5" fillId="3" borderId="10" xfId="1" quotePrefix="1" applyFont="1" applyFill="1" applyBorder="1" applyAlignment="1">
      <alignment horizontal="right"/>
    </xf>
    <xf numFmtId="0" fontId="5" fillId="3" borderId="11" xfId="1" applyFont="1" applyFill="1" applyBorder="1" applyAlignment="1">
      <alignment horizontal="right"/>
    </xf>
    <xf numFmtId="0" fontId="4" fillId="0" borderId="12" xfId="1" applyBorder="1" applyAlignment="1">
      <alignment horizontal="center" vertical="center" wrapText="1"/>
    </xf>
    <xf numFmtId="0" fontId="4" fillId="0" borderId="13" xfId="1" applyBorder="1" applyAlignment="1">
      <alignment horizontal="left" vertical="center" indent="1"/>
    </xf>
    <xf numFmtId="164" fontId="4" fillId="0" borderId="12" xfId="1" applyNumberFormat="1" applyBorder="1" applyAlignment="1">
      <alignment horizontal="right" vertical="center" wrapText="1"/>
    </xf>
    <xf numFmtId="164" fontId="4" fillId="0" borderId="14" xfId="1" applyNumberFormat="1" applyBorder="1" applyAlignment="1">
      <alignment horizontal="right" vertical="center" wrapText="1"/>
    </xf>
    <xf numFmtId="165" fontId="4" fillId="0" borderId="13" xfId="1" applyNumberFormat="1" applyBorder="1" applyAlignment="1">
      <alignment horizontal="right" vertical="center" wrapText="1"/>
    </xf>
    <xf numFmtId="3" fontId="4" fillId="0" borderId="12" xfId="1" applyNumberFormat="1" applyBorder="1" applyAlignment="1">
      <alignment horizontal="right" vertical="center" wrapText="1"/>
    </xf>
    <xf numFmtId="3" fontId="4" fillId="0" borderId="14" xfId="1" applyNumberFormat="1" applyBorder="1" applyAlignment="1">
      <alignment horizontal="right" vertical="center" wrapText="1"/>
    </xf>
    <xf numFmtId="0" fontId="4" fillId="0" borderId="15" xfId="2" applyBorder="1" applyAlignment="1">
      <alignment horizontal="center" vertical="center" wrapText="1"/>
    </xf>
    <xf numFmtId="0" fontId="4" fillId="0" borderId="16" xfId="1" applyBorder="1" applyAlignment="1">
      <alignment horizontal="left" vertical="center" indent="1"/>
    </xf>
    <xf numFmtId="3" fontId="4" fillId="0" borderId="15" xfId="1" applyNumberFormat="1" applyBorder="1" applyAlignment="1">
      <alignment horizontal="right" vertical="center" wrapText="1"/>
    </xf>
    <xf numFmtId="3" fontId="4" fillId="0" borderId="17" xfId="1" applyNumberFormat="1" applyBorder="1" applyAlignment="1">
      <alignment horizontal="right" vertical="center" wrapText="1"/>
    </xf>
    <xf numFmtId="165" fontId="4" fillId="0" borderId="16" xfId="1" applyNumberFormat="1" applyBorder="1" applyAlignment="1">
      <alignment horizontal="right" vertical="center" wrapText="1"/>
    </xf>
    <xf numFmtId="0" fontId="4" fillId="0" borderId="15" xfId="1" applyBorder="1" applyAlignment="1">
      <alignment horizontal="center" vertical="center" wrapText="1"/>
    </xf>
    <xf numFmtId="0" fontId="4" fillId="0" borderId="18" xfId="1" applyBorder="1" applyAlignment="1">
      <alignment horizontal="center" vertical="center" wrapText="1"/>
    </xf>
    <xf numFmtId="0" fontId="4" fillId="0" borderId="19" xfId="1" applyBorder="1" applyAlignment="1">
      <alignment horizontal="left" vertical="center" indent="1"/>
    </xf>
    <xf numFmtId="3" fontId="4" fillId="0" borderId="18" xfId="1" applyNumberFormat="1" applyBorder="1" applyAlignment="1">
      <alignment horizontal="right" vertical="center" wrapText="1"/>
    </xf>
    <xf numFmtId="3" fontId="4" fillId="0" borderId="20" xfId="1" applyNumberFormat="1" applyBorder="1" applyAlignment="1">
      <alignment horizontal="right" vertical="center" wrapText="1"/>
    </xf>
    <xf numFmtId="165" fontId="4" fillId="0" borderId="19" xfId="1" applyNumberFormat="1" applyBorder="1" applyAlignment="1">
      <alignment horizontal="right" vertical="center" wrapText="1"/>
    </xf>
    <xf numFmtId="0" fontId="5" fillId="4" borderId="21" xfId="0" applyFont="1" applyFill="1" applyBorder="1"/>
    <xf numFmtId="0" fontId="5" fillId="4" borderId="22" xfId="0" applyFont="1" applyFill="1" applyBorder="1" applyAlignment="1">
      <alignment horizontal="left" indent="1"/>
    </xf>
    <xf numFmtId="164" fontId="5" fillId="4" borderId="23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165" fontId="5" fillId="4" borderId="25" xfId="1" applyNumberFormat="1" applyFont="1" applyFill="1" applyBorder="1" applyAlignment="1">
      <alignment horizontal="right" vertical="center" wrapText="1"/>
    </xf>
    <xf numFmtId="3" fontId="5" fillId="4" borderId="26" xfId="0" applyNumberFormat="1" applyFont="1" applyFill="1" applyBorder="1" applyAlignment="1">
      <alignment vertical="center"/>
    </xf>
    <xf numFmtId="3" fontId="5" fillId="4" borderId="24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165" fontId="5" fillId="4" borderId="28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</cellXfs>
  <cellStyles count="3">
    <cellStyle name="Normal" xfId="0" builtinId="0"/>
    <cellStyle name="Normal_Detail" xfId="2" xr:uid="{35471C79-CFAC-41FC-AFA0-6E8139A9D9FE}"/>
    <cellStyle name="Normal_Sheet1" xfId="1" xr:uid="{8460CFE3-2022-4A7F-B109-00CCAF57B84A}"/>
  </cellStyles>
  <dxfs count="1">
    <dxf>
      <fill>
        <patternFill>
          <bgColor rgb="FFD5EC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23813</xdr:colOff>
      <xdr:row>0</xdr:row>
      <xdr:rowOff>52388</xdr:rowOff>
    </xdr:from>
    <xdr:to>
      <xdr:col>11</xdr:col>
      <xdr:colOff>2227</xdr:colOff>
      <xdr:row>2</xdr:row>
      <xdr:rowOff>146917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9C9298-0DA7-4C1B-9DB6-544001066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7938" y="52388"/>
          <a:ext cx="1511939" cy="475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lai-v-dc\Users\ariella\Documents\Website%20Stats\2024\2024-12%20SLAI%20ByLine.xlsx" TargetMode="External"/><Relationship Id="rId1" Type="http://schemas.openxmlformats.org/officeDocument/2006/relationships/externalLinkPath" Target="2024-12%20SLAI%20By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ecSummary"/>
      <sheetName val="Summary(Rounded)"/>
      <sheetName val="Summary"/>
      <sheetName val="Detai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3DDC-A4DF-4E85-89F4-61DC40567F3A}">
  <sheetPr>
    <pageSetUpPr fitToPage="1"/>
  </sheetPr>
  <dimension ref="A1:L9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" sqref="L1:AE1048576"/>
    </sheetView>
  </sheetViews>
  <sheetFormatPr defaultColWidth="15.73046875" defaultRowHeight="15" customHeight="1" x14ac:dyDescent="0.35"/>
  <cols>
    <col min="1" max="1" width="9.1328125" style="3" customWidth="1"/>
    <col min="2" max="2" width="47.73046875" style="3" customWidth="1"/>
    <col min="3" max="4" width="15.73046875" style="3" customWidth="1"/>
    <col min="5" max="11" width="10.73046875" style="3" customWidth="1"/>
    <col min="12" max="12" width="3.73046875" style="3" customWidth="1"/>
    <col min="13" max="16384" width="15.73046875" style="3"/>
  </cols>
  <sheetData>
    <row r="1" spans="1:12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4">
      <c r="A2" s="1" t="str">
        <f>$C$6&amp;" Premium by Coverage Code"</f>
        <v>2024-12 Premium by Coverage Code</v>
      </c>
      <c r="B2" s="2"/>
      <c r="C2" s="2"/>
      <c r="D2" s="2"/>
      <c r="E2" s="2"/>
      <c r="F2" s="2"/>
      <c r="G2" s="2"/>
      <c r="H2" s="2"/>
      <c r="I2" s="2"/>
      <c r="J2" s="2"/>
      <c r="K2" s="2"/>
      <c r="L2" s="4"/>
    </row>
    <row r="3" spans="1:12" ht="15.4" thickBot="1" x14ac:dyDescent="0.4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4"/>
    </row>
    <row r="4" spans="1:12" ht="15" customHeight="1" thickTop="1" thickBot="1" x14ac:dyDescent="0.4">
      <c r="A4" s="5"/>
      <c r="B4" s="6"/>
      <c r="C4" s="7" t="s">
        <v>2</v>
      </c>
      <c r="D4" s="8"/>
      <c r="E4" s="8"/>
      <c r="F4" s="8"/>
      <c r="G4" s="8"/>
      <c r="H4" s="8"/>
      <c r="I4" s="8"/>
      <c r="J4" s="8"/>
      <c r="K4" s="9"/>
      <c r="L4" s="4"/>
    </row>
    <row r="5" spans="1:12" ht="15" customHeight="1" thickTop="1" thickBot="1" x14ac:dyDescent="0.45">
      <c r="A5" s="10"/>
      <c r="B5" s="11"/>
      <c r="C5" s="12" t="s">
        <v>3</v>
      </c>
      <c r="D5" s="13"/>
      <c r="E5" s="14"/>
      <c r="F5" s="12" t="s">
        <v>4</v>
      </c>
      <c r="G5" s="13"/>
      <c r="H5" s="14"/>
      <c r="I5" s="12" t="s">
        <v>5</v>
      </c>
      <c r="J5" s="13"/>
      <c r="K5" s="14"/>
      <c r="L5" s="4"/>
    </row>
    <row r="6" spans="1:12" ht="15" customHeight="1" thickBot="1" x14ac:dyDescent="0.45">
      <c r="A6" s="15" t="s">
        <v>6</v>
      </c>
      <c r="B6" s="16" t="s">
        <v>7</v>
      </c>
      <c r="C6" s="17" t="s">
        <v>8</v>
      </c>
      <c r="D6" s="18" t="s">
        <v>9</v>
      </c>
      <c r="E6" s="19" t="s">
        <v>10</v>
      </c>
      <c r="F6" s="17" t="str">
        <f>$C$6</f>
        <v>2024-12</v>
      </c>
      <c r="G6" s="18" t="str">
        <f>$D$6</f>
        <v>2023-12</v>
      </c>
      <c r="H6" s="19" t="s">
        <v>10</v>
      </c>
      <c r="I6" s="17" t="str">
        <f>$C$6</f>
        <v>2024-12</v>
      </c>
      <c r="J6" s="18" t="str">
        <f>$D$6</f>
        <v>2023-12</v>
      </c>
      <c r="K6" s="19" t="s">
        <v>10</v>
      </c>
      <c r="L6" s="4"/>
    </row>
    <row r="7" spans="1:12" ht="15" customHeight="1" thickTop="1" x14ac:dyDescent="0.35">
      <c r="A7" s="20">
        <v>1001</v>
      </c>
      <c r="B7" s="21" t="s">
        <v>11</v>
      </c>
      <c r="C7" s="22">
        <v>125954557</v>
      </c>
      <c r="D7" s="23">
        <v>59242409</v>
      </c>
      <c r="E7" s="24">
        <v>1.1260876984256329</v>
      </c>
      <c r="F7" s="25">
        <v>9459</v>
      </c>
      <c r="G7" s="26">
        <v>8957</v>
      </c>
      <c r="H7" s="24">
        <v>5.6045550965725131E-2</v>
      </c>
      <c r="I7" s="22">
        <v>13315.842795221482</v>
      </c>
      <c r="J7" s="23">
        <v>6614.0905437088313</v>
      </c>
      <c r="K7" s="24">
        <v>1.0132537810337661</v>
      </c>
      <c r="L7" s="4"/>
    </row>
    <row r="8" spans="1:12" ht="15" customHeight="1" x14ac:dyDescent="0.35">
      <c r="A8" s="27">
        <v>1002</v>
      </c>
      <c r="B8" s="28" t="s">
        <v>12</v>
      </c>
      <c r="C8" s="29">
        <v>9201243</v>
      </c>
      <c r="D8" s="30">
        <v>13042156</v>
      </c>
      <c r="E8" s="31">
        <v>-0.29449985109823867</v>
      </c>
      <c r="F8" s="29">
        <v>393</v>
      </c>
      <c r="G8" s="30">
        <v>379</v>
      </c>
      <c r="H8" s="31">
        <v>3.6939313984168866E-2</v>
      </c>
      <c r="I8" s="29">
        <v>23412.832061068701</v>
      </c>
      <c r="J8" s="30">
        <v>34412.021108179419</v>
      </c>
      <c r="K8" s="31">
        <v>-0.31963217192425564</v>
      </c>
      <c r="L8" s="4"/>
    </row>
    <row r="9" spans="1:12" ht="15" customHeight="1" x14ac:dyDescent="0.35">
      <c r="A9" s="27">
        <v>1003</v>
      </c>
      <c r="B9" s="28" t="s">
        <v>13</v>
      </c>
      <c r="C9" s="29">
        <v>10945896</v>
      </c>
      <c r="D9" s="30">
        <v>5469811</v>
      </c>
      <c r="E9" s="31">
        <v>1.0011470231786803</v>
      </c>
      <c r="F9" s="29">
        <v>273</v>
      </c>
      <c r="G9" s="30">
        <v>295</v>
      </c>
      <c r="H9" s="31">
        <v>-7.4576271186440682E-2</v>
      </c>
      <c r="I9" s="29">
        <v>40094.857142857145</v>
      </c>
      <c r="J9" s="30">
        <v>18541.732203389831</v>
      </c>
      <c r="K9" s="31">
        <v>1.1624116184531528</v>
      </c>
      <c r="L9" s="4"/>
    </row>
    <row r="10" spans="1:12" ht="15" customHeight="1" x14ac:dyDescent="0.35">
      <c r="A10" s="27">
        <v>1004</v>
      </c>
      <c r="B10" s="28" t="s">
        <v>14</v>
      </c>
      <c r="C10" s="29">
        <v>3198548</v>
      </c>
      <c r="D10" s="30">
        <v>2673919</v>
      </c>
      <c r="E10" s="31">
        <v>0.19620227837866441</v>
      </c>
      <c r="F10" s="29">
        <v>229</v>
      </c>
      <c r="G10" s="30">
        <v>265</v>
      </c>
      <c r="H10" s="31">
        <v>-0.13584905660377358</v>
      </c>
      <c r="I10" s="29">
        <v>13967.458515283843</v>
      </c>
      <c r="J10" s="30">
        <v>10090.260377358491</v>
      </c>
      <c r="K10" s="31">
        <v>0.3842515448486728</v>
      </c>
      <c r="L10" s="4"/>
    </row>
    <row r="11" spans="1:12" ht="15" customHeight="1" x14ac:dyDescent="0.35">
      <c r="A11" s="32">
        <v>1005</v>
      </c>
      <c r="B11" s="28" t="s">
        <v>15</v>
      </c>
      <c r="C11" s="29">
        <v>11519274</v>
      </c>
      <c r="D11" s="30">
        <v>13498304</v>
      </c>
      <c r="E11" s="31">
        <v>-0.14661323378107352</v>
      </c>
      <c r="F11" s="29">
        <v>1857</v>
      </c>
      <c r="G11" s="30">
        <v>1814</v>
      </c>
      <c r="H11" s="31">
        <v>2.3704520396912898E-2</v>
      </c>
      <c r="I11" s="29">
        <v>6203.1631663974149</v>
      </c>
      <c r="J11" s="30">
        <v>7441.1819184123488</v>
      </c>
      <c r="K11" s="31">
        <v>-0.16637393973013867</v>
      </c>
      <c r="L11" s="4"/>
    </row>
    <row r="12" spans="1:12" ht="15" customHeight="1" x14ac:dyDescent="0.35">
      <c r="A12" s="32">
        <v>1006</v>
      </c>
      <c r="B12" s="28" t="s">
        <v>16</v>
      </c>
      <c r="C12" s="29">
        <v>16043349</v>
      </c>
      <c r="D12" s="30">
        <v>19045415</v>
      </c>
      <c r="E12" s="31">
        <v>-0.15762670438003057</v>
      </c>
      <c r="F12" s="29">
        <v>451</v>
      </c>
      <c r="G12" s="30">
        <v>442</v>
      </c>
      <c r="H12" s="31">
        <v>2.0361990950226245E-2</v>
      </c>
      <c r="I12" s="29">
        <v>35572.835920177386</v>
      </c>
      <c r="J12" s="30">
        <v>43089.174208144796</v>
      </c>
      <c r="K12" s="31">
        <v>-0.17443681449218068</v>
      </c>
      <c r="L12" s="4"/>
    </row>
    <row r="13" spans="1:12" ht="15" customHeight="1" x14ac:dyDescent="0.35">
      <c r="A13" s="32">
        <v>1007</v>
      </c>
      <c r="B13" s="28" t="s">
        <v>17</v>
      </c>
      <c r="C13" s="29">
        <v>4210475</v>
      </c>
      <c r="D13" s="30">
        <v>2773643</v>
      </c>
      <c r="E13" s="31">
        <v>0.51803061893689994</v>
      </c>
      <c r="F13" s="29">
        <v>319</v>
      </c>
      <c r="G13" s="30">
        <v>153</v>
      </c>
      <c r="H13" s="31">
        <v>1.0849673202614378</v>
      </c>
      <c r="I13" s="29">
        <v>13198.98119122257</v>
      </c>
      <c r="J13" s="30">
        <v>18128.385620915033</v>
      </c>
      <c r="K13" s="31">
        <v>-0.27191634891114203</v>
      </c>
      <c r="L13" s="4"/>
    </row>
    <row r="14" spans="1:12" ht="15" customHeight="1" x14ac:dyDescent="0.35">
      <c r="A14" s="32">
        <v>1008</v>
      </c>
      <c r="B14" s="28" t="s">
        <v>18</v>
      </c>
      <c r="C14" s="29">
        <v>4415489</v>
      </c>
      <c r="D14" s="30">
        <v>7704504</v>
      </c>
      <c r="E14" s="31">
        <v>-0.42689509928218611</v>
      </c>
      <c r="F14" s="29">
        <v>5894</v>
      </c>
      <c r="G14" s="30">
        <v>5629</v>
      </c>
      <c r="H14" s="31">
        <v>4.7077633682714518E-2</v>
      </c>
      <c r="I14" s="29">
        <v>749.14981336952837</v>
      </c>
      <c r="J14" s="30">
        <v>1368.7162906377687</v>
      </c>
      <c r="K14" s="31">
        <v>-0.45266245569382851</v>
      </c>
      <c r="L14" s="4"/>
    </row>
    <row r="15" spans="1:12" ht="15" customHeight="1" x14ac:dyDescent="0.35">
      <c r="A15" s="32">
        <v>1009</v>
      </c>
      <c r="B15" s="28" t="s">
        <v>19</v>
      </c>
      <c r="C15" s="29">
        <v>1446889</v>
      </c>
      <c r="D15" s="30">
        <v>486572</v>
      </c>
      <c r="E15" s="31">
        <v>1.9736380227386696</v>
      </c>
      <c r="F15" s="29">
        <v>3</v>
      </c>
      <c r="G15" s="30">
        <v>16</v>
      </c>
      <c r="H15" s="31">
        <v>-0.8125</v>
      </c>
      <c r="I15" s="29">
        <v>482296.33333333331</v>
      </c>
      <c r="J15" s="30">
        <v>30410.75</v>
      </c>
      <c r="K15" s="31">
        <v>14.859402787939571</v>
      </c>
      <c r="L15" s="4"/>
    </row>
    <row r="16" spans="1:12" ht="15" customHeight="1" x14ac:dyDescent="0.35">
      <c r="A16" s="32">
        <v>1500</v>
      </c>
      <c r="B16" s="28" t="s">
        <v>20</v>
      </c>
      <c r="C16" s="29">
        <v>3283185</v>
      </c>
      <c r="D16" s="30">
        <v>-333488</v>
      </c>
      <c r="E16" s="31">
        <v>10.844986926066305</v>
      </c>
      <c r="F16" s="29">
        <v>23</v>
      </c>
      <c r="G16" s="30">
        <v>17</v>
      </c>
      <c r="H16" s="31">
        <v>0.35294117647058826</v>
      </c>
      <c r="I16" s="29">
        <v>142747.17391304349</v>
      </c>
      <c r="J16" s="30">
        <v>-19616.941176470587</v>
      </c>
      <c r="K16" s="31">
        <v>8.2767294670924869</v>
      </c>
      <c r="L16" s="4"/>
    </row>
    <row r="17" spans="1:12" ht="15" customHeight="1" x14ac:dyDescent="0.35">
      <c r="A17" s="32">
        <v>1700</v>
      </c>
      <c r="B17" s="28" t="s">
        <v>21</v>
      </c>
      <c r="C17" s="29">
        <v>2832902</v>
      </c>
      <c r="D17" s="30">
        <v>9841070</v>
      </c>
      <c r="E17" s="31">
        <v>-0.71213475770419277</v>
      </c>
      <c r="F17" s="29">
        <v>150</v>
      </c>
      <c r="G17" s="30">
        <v>223</v>
      </c>
      <c r="H17" s="31">
        <v>-0.3273542600896861</v>
      </c>
      <c r="I17" s="29">
        <v>18886.013333333332</v>
      </c>
      <c r="J17" s="30">
        <v>44130.358744394616</v>
      </c>
      <c r="K17" s="31">
        <v>-0.57204033978689983</v>
      </c>
      <c r="L17" s="4"/>
    </row>
    <row r="18" spans="1:12" ht="15" customHeight="1" x14ac:dyDescent="0.35">
      <c r="A18" s="32">
        <v>2001</v>
      </c>
      <c r="B18" s="28" t="s">
        <v>22</v>
      </c>
      <c r="C18" s="29">
        <v>480666</v>
      </c>
      <c r="D18" s="30">
        <v>215935</v>
      </c>
      <c r="E18" s="31">
        <v>1.2259754092666775</v>
      </c>
      <c r="F18" s="29">
        <v>55</v>
      </c>
      <c r="G18" s="30">
        <v>56</v>
      </c>
      <c r="H18" s="31">
        <v>-1.7857142857142856E-2</v>
      </c>
      <c r="I18" s="29">
        <v>8739.3818181818187</v>
      </c>
      <c r="J18" s="30">
        <v>3855.9821428571427</v>
      </c>
      <c r="K18" s="31">
        <v>1.2664476894351626</v>
      </c>
      <c r="L18" s="4"/>
    </row>
    <row r="19" spans="1:12" ht="15" customHeight="1" x14ac:dyDescent="0.35">
      <c r="A19" s="32">
        <v>2002</v>
      </c>
      <c r="B19" s="28" t="s">
        <v>23</v>
      </c>
      <c r="C19" s="29">
        <v>10743952</v>
      </c>
      <c r="D19" s="30">
        <v>7746528</v>
      </c>
      <c r="E19" s="31">
        <v>0.38693773520214475</v>
      </c>
      <c r="F19" s="29">
        <v>2859</v>
      </c>
      <c r="G19" s="30">
        <v>1960</v>
      </c>
      <c r="H19" s="31">
        <v>0.45867346938775511</v>
      </c>
      <c r="I19" s="29">
        <v>3757.9405386498775</v>
      </c>
      <c r="J19" s="30">
        <v>3952.3102040816325</v>
      </c>
      <c r="K19" s="31">
        <v>-4.9178747465476132E-2</v>
      </c>
      <c r="L19" s="4"/>
    </row>
    <row r="20" spans="1:12" ht="15" customHeight="1" x14ac:dyDescent="0.35">
      <c r="A20" s="32">
        <v>2003</v>
      </c>
      <c r="B20" s="28" t="s">
        <v>24</v>
      </c>
      <c r="C20" s="29">
        <v>60374928</v>
      </c>
      <c r="D20" s="30">
        <v>50474073</v>
      </c>
      <c r="E20" s="31">
        <v>0.19615724294728504</v>
      </c>
      <c r="F20" s="29">
        <v>6721</v>
      </c>
      <c r="G20" s="30">
        <v>6779</v>
      </c>
      <c r="H20" s="31">
        <v>-8.5558341938338986E-3</v>
      </c>
      <c r="I20" s="29">
        <v>8983.0275256658242</v>
      </c>
      <c r="J20" s="30">
        <v>7445.6517185425582</v>
      </c>
      <c r="K20" s="31">
        <v>0.20647968307389458</v>
      </c>
      <c r="L20" s="4"/>
    </row>
    <row r="21" spans="1:12" ht="15" customHeight="1" x14ac:dyDescent="0.35">
      <c r="A21" s="32">
        <v>2004</v>
      </c>
      <c r="B21" s="28" t="s">
        <v>25</v>
      </c>
      <c r="C21" s="29">
        <v>6592357</v>
      </c>
      <c r="D21" s="30">
        <v>2989179</v>
      </c>
      <c r="E21" s="31">
        <v>1.2054072372380509</v>
      </c>
      <c r="F21" s="29">
        <v>2993</v>
      </c>
      <c r="G21" s="30">
        <v>764</v>
      </c>
      <c r="H21" s="31">
        <v>2.917539267015707</v>
      </c>
      <c r="I21" s="29">
        <v>2202.5917139993317</v>
      </c>
      <c r="J21" s="30">
        <v>3912.5379581151833</v>
      </c>
      <c r="K21" s="31">
        <v>-0.43704272327100874</v>
      </c>
      <c r="L21" s="4"/>
    </row>
    <row r="22" spans="1:12" ht="15" customHeight="1" x14ac:dyDescent="0.35">
      <c r="A22" s="32">
        <v>2005</v>
      </c>
      <c r="B22" s="28" t="s">
        <v>26</v>
      </c>
      <c r="C22" s="29">
        <v>6208938</v>
      </c>
      <c r="D22" s="30">
        <v>4596232</v>
      </c>
      <c r="E22" s="31">
        <v>0.35087567381281015</v>
      </c>
      <c r="F22" s="29">
        <v>566</v>
      </c>
      <c r="G22" s="30">
        <v>557</v>
      </c>
      <c r="H22" s="31">
        <v>1.615798922800718E-2</v>
      </c>
      <c r="I22" s="29">
        <v>10969.855123674912</v>
      </c>
      <c r="J22" s="30">
        <v>8251.7630161579891</v>
      </c>
      <c r="K22" s="31">
        <v>0.32939531857550403</v>
      </c>
      <c r="L22" s="4"/>
    </row>
    <row r="23" spans="1:12" ht="15" customHeight="1" x14ac:dyDescent="0.35">
      <c r="A23" s="32">
        <v>2200</v>
      </c>
      <c r="B23" s="28" t="s">
        <v>27</v>
      </c>
      <c r="C23" s="29">
        <v>1019445716</v>
      </c>
      <c r="D23" s="30">
        <v>1004438050</v>
      </c>
      <c r="E23" s="31">
        <v>1.4941355517147125E-2</v>
      </c>
      <c r="F23" s="29">
        <v>17740</v>
      </c>
      <c r="G23" s="30">
        <v>15596</v>
      </c>
      <c r="H23" s="31">
        <v>0.13747114644780714</v>
      </c>
      <c r="I23" s="29">
        <v>57465.936640360764</v>
      </c>
      <c r="J23" s="30">
        <v>64403.568222621187</v>
      </c>
      <c r="K23" s="31">
        <v>-0.10772122995234355</v>
      </c>
      <c r="L23" s="4"/>
    </row>
    <row r="24" spans="1:12" ht="15" customHeight="1" x14ac:dyDescent="0.35">
      <c r="A24" s="32">
        <v>3001</v>
      </c>
      <c r="B24" s="28" t="s">
        <v>28</v>
      </c>
      <c r="C24" s="29">
        <v>21736190</v>
      </c>
      <c r="D24" s="30">
        <v>20593746</v>
      </c>
      <c r="E24" s="31">
        <v>5.5475288468644801E-2</v>
      </c>
      <c r="F24" s="29">
        <v>1477</v>
      </c>
      <c r="G24" s="30">
        <v>1397</v>
      </c>
      <c r="H24" s="31">
        <v>5.72655690765927E-2</v>
      </c>
      <c r="I24" s="29">
        <v>14716.445497630331</v>
      </c>
      <c r="J24" s="30">
        <v>14741.407301360057</v>
      </c>
      <c r="K24" s="31">
        <v>-1.6933121254592118E-3</v>
      </c>
      <c r="L24" s="4"/>
    </row>
    <row r="25" spans="1:12" ht="15" customHeight="1" x14ac:dyDescent="0.35">
      <c r="A25" s="32">
        <v>3002</v>
      </c>
      <c r="B25" s="28" t="s">
        <v>29</v>
      </c>
      <c r="C25" s="29">
        <v>34696017</v>
      </c>
      <c r="D25" s="30">
        <v>35916071</v>
      </c>
      <c r="E25" s="31">
        <v>-3.3969584256585306E-2</v>
      </c>
      <c r="F25" s="29">
        <v>6706</v>
      </c>
      <c r="G25" s="30">
        <v>6686</v>
      </c>
      <c r="H25" s="31">
        <v>2.9913251570445709E-3</v>
      </c>
      <c r="I25" s="29">
        <v>5173.8766776021475</v>
      </c>
      <c r="J25" s="30">
        <v>5371.8323362249475</v>
      </c>
      <c r="K25" s="31">
        <v>-3.6850677056297187E-2</v>
      </c>
      <c r="L25" s="4"/>
    </row>
    <row r="26" spans="1:12" ht="15" customHeight="1" x14ac:dyDescent="0.35">
      <c r="A26" s="32">
        <v>3003</v>
      </c>
      <c r="B26" s="28" t="s">
        <v>30</v>
      </c>
      <c r="C26" s="29">
        <v>130100</v>
      </c>
      <c r="D26" s="30">
        <v>327403</v>
      </c>
      <c r="E26" s="31">
        <v>-0.60263039740014601</v>
      </c>
      <c r="F26" s="29">
        <v>30</v>
      </c>
      <c r="G26" s="30">
        <v>93</v>
      </c>
      <c r="H26" s="31">
        <v>-0.67741935483870963</v>
      </c>
      <c r="I26" s="29">
        <v>4336.666666666667</v>
      </c>
      <c r="J26" s="30">
        <v>3520.4623655913979</v>
      </c>
      <c r="K26" s="31">
        <v>0.23184576805954749</v>
      </c>
      <c r="L26" s="4"/>
    </row>
    <row r="27" spans="1:12" ht="15" customHeight="1" x14ac:dyDescent="0.35">
      <c r="A27" s="32">
        <v>3200</v>
      </c>
      <c r="B27" s="28" t="s">
        <v>31</v>
      </c>
      <c r="C27" s="29">
        <v>223730</v>
      </c>
      <c r="D27" s="30">
        <v>41862</v>
      </c>
      <c r="E27" s="31">
        <v>4.3444651473890401</v>
      </c>
      <c r="F27" s="29">
        <v>12</v>
      </c>
      <c r="G27" s="30">
        <v>15</v>
      </c>
      <c r="H27" s="31">
        <v>-0.2</v>
      </c>
      <c r="I27" s="29">
        <v>18644.166666666668</v>
      </c>
      <c r="J27" s="30">
        <v>2790.8</v>
      </c>
      <c r="K27" s="31">
        <v>5.6805814342363004</v>
      </c>
      <c r="L27" s="4"/>
    </row>
    <row r="28" spans="1:12" ht="15" customHeight="1" x14ac:dyDescent="0.35">
      <c r="A28" s="32">
        <v>3201</v>
      </c>
      <c r="B28" s="28" t="s">
        <v>32</v>
      </c>
      <c r="C28" s="29">
        <v>708064</v>
      </c>
      <c r="D28" s="30">
        <v>1458955</v>
      </c>
      <c r="E28" s="31">
        <v>-0.51467728613973696</v>
      </c>
      <c r="F28" s="29">
        <v>3</v>
      </c>
      <c r="G28" s="30">
        <v>18</v>
      </c>
      <c r="H28" s="31">
        <v>-0.83333333333333337</v>
      </c>
      <c r="I28" s="29">
        <v>236021.33333333334</v>
      </c>
      <c r="J28" s="30">
        <v>81053.055555555562</v>
      </c>
      <c r="K28" s="31">
        <v>1.9119362831615778</v>
      </c>
      <c r="L28" s="4"/>
    </row>
    <row r="29" spans="1:12" ht="15" customHeight="1" x14ac:dyDescent="0.35">
      <c r="A29" s="32">
        <v>3202</v>
      </c>
      <c r="B29" s="28" t="s">
        <v>33</v>
      </c>
      <c r="C29" s="29">
        <v>2758472</v>
      </c>
      <c r="D29" s="30">
        <v>4647271</v>
      </c>
      <c r="E29" s="31">
        <v>-0.40643186076301552</v>
      </c>
      <c r="F29" s="29">
        <v>21</v>
      </c>
      <c r="G29" s="30">
        <v>25</v>
      </c>
      <c r="H29" s="31">
        <v>-0.16</v>
      </c>
      <c r="I29" s="29">
        <v>131355.80952380953</v>
      </c>
      <c r="J29" s="30">
        <v>185890.84</v>
      </c>
      <c r="K29" s="31">
        <v>-0.29337126281311371</v>
      </c>
      <c r="L29" s="4"/>
    </row>
    <row r="30" spans="1:12" ht="15" customHeight="1" x14ac:dyDescent="0.35">
      <c r="A30" s="32">
        <v>3500</v>
      </c>
      <c r="B30" s="28" t="s">
        <v>34</v>
      </c>
      <c r="C30" s="29">
        <v>1013</v>
      </c>
      <c r="D30" s="30">
        <v>50000</v>
      </c>
      <c r="E30" s="31">
        <v>-0.97974000000000006</v>
      </c>
      <c r="F30" s="29">
        <v>1</v>
      </c>
      <c r="G30" s="30">
        <v>1</v>
      </c>
      <c r="H30" s="31">
        <v>0</v>
      </c>
      <c r="I30" s="29">
        <v>1013</v>
      </c>
      <c r="J30" s="30">
        <v>50000</v>
      </c>
      <c r="K30" s="31">
        <v>-0.97974000000000006</v>
      </c>
      <c r="L30" s="4"/>
    </row>
    <row r="31" spans="1:12" ht="15" customHeight="1" x14ac:dyDescent="0.35">
      <c r="A31" s="32">
        <v>4001</v>
      </c>
      <c r="B31" s="28" t="s">
        <v>35</v>
      </c>
      <c r="C31" s="29">
        <v>56558225</v>
      </c>
      <c r="D31" s="30">
        <v>74404294</v>
      </c>
      <c r="E31" s="31">
        <v>-0.23985267570713056</v>
      </c>
      <c r="F31" s="29">
        <v>1447</v>
      </c>
      <c r="G31" s="30">
        <v>1609</v>
      </c>
      <c r="H31" s="31">
        <v>-0.10068365444375388</v>
      </c>
      <c r="I31" s="29">
        <v>39086.541119557703</v>
      </c>
      <c r="J31" s="30">
        <v>46242.569297700436</v>
      </c>
      <c r="K31" s="31">
        <v>-0.15474979627696833</v>
      </c>
      <c r="L31" s="4"/>
    </row>
    <row r="32" spans="1:12" ht="15" customHeight="1" x14ac:dyDescent="0.35">
      <c r="A32" s="32">
        <v>4002</v>
      </c>
      <c r="B32" s="28" t="s">
        <v>36</v>
      </c>
      <c r="C32" s="29">
        <v>311957491</v>
      </c>
      <c r="D32" s="30">
        <v>299888964</v>
      </c>
      <c r="E32" s="31">
        <v>4.0243318190261911E-2</v>
      </c>
      <c r="F32" s="29">
        <v>9855</v>
      </c>
      <c r="G32" s="30">
        <v>10068</v>
      </c>
      <c r="H32" s="31">
        <v>-2.1156138259833136E-2</v>
      </c>
      <c r="I32" s="29">
        <v>31654.742871638762</v>
      </c>
      <c r="J32" s="30">
        <v>29786.349225268175</v>
      </c>
      <c r="K32" s="31">
        <v>6.2726507107007334E-2</v>
      </c>
      <c r="L32" s="4"/>
    </row>
    <row r="33" spans="1:12" ht="15" customHeight="1" x14ac:dyDescent="0.35">
      <c r="A33" s="32">
        <v>4003</v>
      </c>
      <c r="B33" s="28" t="s">
        <v>37</v>
      </c>
      <c r="C33" s="29">
        <v>23338320</v>
      </c>
      <c r="D33" s="30">
        <v>19195691</v>
      </c>
      <c r="E33" s="31">
        <v>0.21581036077315477</v>
      </c>
      <c r="F33" s="29">
        <v>530</v>
      </c>
      <c r="G33" s="30">
        <v>545</v>
      </c>
      <c r="H33" s="31">
        <v>-2.7522935779816515E-2</v>
      </c>
      <c r="I33" s="29">
        <v>44034.566037735851</v>
      </c>
      <c r="J33" s="30">
        <v>35221.45137614679</v>
      </c>
      <c r="K33" s="31">
        <v>0.25022008796484785</v>
      </c>
      <c r="L33" s="4"/>
    </row>
    <row r="34" spans="1:12" ht="15" customHeight="1" x14ac:dyDescent="0.35">
      <c r="A34" s="32">
        <v>4004</v>
      </c>
      <c r="B34" s="28" t="s">
        <v>38</v>
      </c>
      <c r="C34" s="29">
        <v>28516502</v>
      </c>
      <c r="D34" s="30">
        <v>11373638</v>
      </c>
      <c r="E34" s="31">
        <v>1.5072454389703629</v>
      </c>
      <c r="F34" s="29">
        <v>490</v>
      </c>
      <c r="G34" s="30">
        <v>480</v>
      </c>
      <c r="H34" s="31">
        <v>2.0833333333333332E-2</v>
      </c>
      <c r="I34" s="29">
        <v>58196.942857142858</v>
      </c>
      <c r="J34" s="30">
        <v>23695.079166666666</v>
      </c>
      <c r="K34" s="31">
        <v>1.4560771647056618</v>
      </c>
      <c r="L34" s="4"/>
    </row>
    <row r="35" spans="1:12" ht="15" customHeight="1" x14ac:dyDescent="0.35">
      <c r="A35" s="32">
        <v>4005</v>
      </c>
      <c r="B35" s="28" t="s">
        <v>39</v>
      </c>
      <c r="C35" s="29">
        <v>4483367</v>
      </c>
      <c r="D35" s="30">
        <v>6078926</v>
      </c>
      <c r="E35" s="31">
        <v>-0.26247383172619637</v>
      </c>
      <c r="F35" s="29">
        <v>71</v>
      </c>
      <c r="G35" s="30">
        <v>77</v>
      </c>
      <c r="H35" s="31">
        <v>-7.792207792207792E-2</v>
      </c>
      <c r="I35" s="29">
        <v>63146.014084507042</v>
      </c>
      <c r="J35" s="30">
        <v>78947.090909090912</v>
      </c>
      <c r="K35" s="31">
        <v>-0.20014767666080455</v>
      </c>
      <c r="L35" s="4"/>
    </row>
    <row r="36" spans="1:12" ht="15" customHeight="1" x14ac:dyDescent="0.35">
      <c r="A36" s="32">
        <v>4500</v>
      </c>
      <c r="B36" s="28" t="s">
        <v>40</v>
      </c>
      <c r="C36" s="29">
        <v>33214135</v>
      </c>
      <c r="D36" s="30">
        <v>19104554</v>
      </c>
      <c r="E36" s="31">
        <v>0.73854542744101748</v>
      </c>
      <c r="F36" s="29">
        <v>4858</v>
      </c>
      <c r="G36" s="30">
        <v>6572</v>
      </c>
      <c r="H36" s="31">
        <v>-0.26080340839926963</v>
      </c>
      <c r="I36" s="29">
        <v>6836.9977356937015</v>
      </c>
      <c r="J36" s="30">
        <v>2906.9619598295799</v>
      </c>
      <c r="K36" s="31">
        <v>1.351939182614732</v>
      </c>
      <c r="L36" s="4"/>
    </row>
    <row r="37" spans="1:12" ht="15" customHeight="1" x14ac:dyDescent="0.35">
      <c r="A37" s="32">
        <v>4600</v>
      </c>
      <c r="B37" s="28" t="s">
        <v>41</v>
      </c>
      <c r="C37" s="29">
        <v>15620784</v>
      </c>
      <c r="D37" s="30">
        <v>8346280</v>
      </c>
      <c r="E37" s="31">
        <v>0.87158638339475791</v>
      </c>
      <c r="F37" s="29">
        <v>1416</v>
      </c>
      <c r="G37" s="30">
        <v>1759</v>
      </c>
      <c r="H37" s="31">
        <v>-0.19499715747583854</v>
      </c>
      <c r="I37" s="29">
        <v>11031.627118644068</v>
      </c>
      <c r="J37" s="30">
        <v>4744.9005116543494</v>
      </c>
      <c r="K37" s="31">
        <v>1.324943819485437</v>
      </c>
      <c r="L37" s="4"/>
    </row>
    <row r="38" spans="1:12" ht="15" customHeight="1" x14ac:dyDescent="0.35">
      <c r="A38" s="32">
        <v>5001</v>
      </c>
      <c r="B38" s="28" t="s">
        <v>42</v>
      </c>
      <c r="C38" s="29">
        <v>432613770</v>
      </c>
      <c r="D38" s="30">
        <v>355854056</v>
      </c>
      <c r="E38" s="31">
        <v>0.21570560376021117</v>
      </c>
      <c r="F38" s="29">
        <v>49003</v>
      </c>
      <c r="G38" s="30">
        <v>45887</v>
      </c>
      <c r="H38" s="31">
        <v>6.7905942859633445E-2</v>
      </c>
      <c r="I38" s="29">
        <v>8828.3119400853011</v>
      </c>
      <c r="J38" s="30">
        <v>7755.0080850785625</v>
      </c>
      <c r="K38" s="31">
        <v>0.13840138439982883</v>
      </c>
      <c r="L38" s="4"/>
    </row>
    <row r="39" spans="1:12" ht="15" customHeight="1" x14ac:dyDescent="0.35">
      <c r="A39" s="32">
        <v>5002</v>
      </c>
      <c r="B39" s="28" t="s">
        <v>43</v>
      </c>
      <c r="C39" s="29">
        <v>74139311</v>
      </c>
      <c r="D39" s="30">
        <v>53355600</v>
      </c>
      <c r="E39" s="31">
        <v>0.3895319516601819</v>
      </c>
      <c r="F39" s="29">
        <v>1340</v>
      </c>
      <c r="G39" s="30">
        <v>1161</v>
      </c>
      <c r="H39" s="31">
        <v>0.15417743324720068</v>
      </c>
      <c r="I39" s="29">
        <v>55327.844029850748</v>
      </c>
      <c r="J39" s="30">
        <v>45956.589147286824</v>
      </c>
      <c r="K39" s="31">
        <v>0.20391537005781427</v>
      </c>
      <c r="L39" s="4"/>
    </row>
    <row r="40" spans="1:12" ht="15" customHeight="1" x14ac:dyDescent="0.35">
      <c r="A40" s="32">
        <v>5003</v>
      </c>
      <c r="B40" s="28" t="s">
        <v>44</v>
      </c>
      <c r="C40" s="29">
        <v>568439985</v>
      </c>
      <c r="D40" s="30">
        <v>524613985</v>
      </c>
      <c r="E40" s="31">
        <v>8.3539519061810757E-2</v>
      </c>
      <c r="F40" s="29">
        <v>15561</v>
      </c>
      <c r="G40" s="30">
        <v>13948</v>
      </c>
      <c r="H40" s="31">
        <v>0.11564381990249498</v>
      </c>
      <c r="I40" s="29">
        <v>36529.785039521885</v>
      </c>
      <c r="J40" s="30">
        <v>37612.129696013762</v>
      </c>
      <c r="K40" s="31">
        <v>-2.8776478897619764E-2</v>
      </c>
      <c r="L40" s="4"/>
    </row>
    <row r="41" spans="1:12" ht="15" customHeight="1" x14ac:dyDescent="0.35">
      <c r="A41" s="32">
        <v>5004</v>
      </c>
      <c r="B41" s="28" t="s">
        <v>45</v>
      </c>
      <c r="C41" s="29">
        <v>157147884</v>
      </c>
      <c r="D41" s="30">
        <v>139157500</v>
      </c>
      <c r="E41" s="31">
        <v>0.12928073585685285</v>
      </c>
      <c r="F41" s="29">
        <v>8117</v>
      </c>
      <c r="G41" s="30">
        <v>5894</v>
      </c>
      <c r="H41" s="31">
        <v>0.37716321683067527</v>
      </c>
      <c r="I41" s="29">
        <v>19360.340519896512</v>
      </c>
      <c r="J41" s="30">
        <v>23610.027146250424</v>
      </c>
      <c r="K41" s="31">
        <v>-0.17999499111244424</v>
      </c>
      <c r="L41" s="4"/>
    </row>
    <row r="42" spans="1:12" ht="15" customHeight="1" x14ac:dyDescent="0.35">
      <c r="A42" s="32">
        <v>5005</v>
      </c>
      <c r="B42" s="28" t="s">
        <v>46</v>
      </c>
      <c r="C42" s="29">
        <v>3797865</v>
      </c>
      <c r="D42" s="30">
        <v>4281568</v>
      </c>
      <c r="E42" s="31">
        <v>-0.11297333126555505</v>
      </c>
      <c r="F42" s="29">
        <v>27</v>
      </c>
      <c r="G42" s="30">
        <v>27</v>
      </c>
      <c r="H42" s="31">
        <v>0</v>
      </c>
      <c r="I42" s="29">
        <v>140661.66666666666</v>
      </c>
      <c r="J42" s="30">
        <v>158576.59259259258</v>
      </c>
      <c r="K42" s="31">
        <v>-0.11297333126555506</v>
      </c>
      <c r="L42" s="4"/>
    </row>
    <row r="43" spans="1:12" ht="15" customHeight="1" x14ac:dyDescent="0.35">
      <c r="A43" s="32">
        <v>5006</v>
      </c>
      <c r="B43" s="28" t="s">
        <v>47</v>
      </c>
      <c r="C43" s="29">
        <v>1945588</v>
      </c>
      <c r="D43" s="30">
        <v>1807314</v>
      </c>
      <c r="E43" s="31">
        <v>7.6508011336159629E-2</v>
      </c>
      <c r="F43" s="29">
        <v>47</v>
      </c>
      <c r="G43" s="30">
        <v>30</v>
      </c>
      <c r="H43" s="31">
        <v>0.56666666666666665</v>
      </c>
      <c r="I43" s="29">
        <v>41395.48936170213</v>
      </c>
      <c r="J43" s="30">
        <v>60243.8</v>
      </c>
      <c r="K43" s="31">
        <v>-0.31286722680670664</v>
      </c>
      <c r="L43" s="4"/>
    </row>
    <row r="44" spans="1:12" ht="15" customHeight="1" x14ac:dyDescent="0.35">
      <c r="A44" s="32">
        <v>5007</v>
      </c>
      <c r="B44" s="28" t="s">
        <v>48</v>
      </c>
      <c r="C44" s="29">
        <v>2432632</v>
      </c>
      <c r="D44" s="30">
        <v>2461721</v>
      </c>
      <c r="E44" s="31">
        <v>-1.1816529980448638E-2</v>
      </c>
      <c r="F44" s="29">
        <v>18</v>
      </c>
      <c r="G44" s="30">
        <v>32</v>
      </c>
      <c r="H44" s="31">
        <v>-0.4375</v>
      </c>
      <c r="I44" s="29">
        <v>135146.22222222222</v>
      </c>
      <c r="J44" s="30">
        <v>76928.78125</v>
      </c>
      <c r="K44" s="31">
        <v>0.75677061336809126</v>
      </c>
      <c r="L44" s="4"/>
    </row>
    <row r="45" spans="1:12" ht="15" customHeight="1" x14ac:dyDescent="0.35">
      <c r="A45" s="32">
        <v>5008</v>
      </c>
      <c r="B45" s="28" t="s">
        <v>49</v>
      </c>
      <c r="C45" s="29">
        <v>64678</v>
      </c>
      <c r="D45" s="30">
        <v>1821621</v>
      </c>
      <c r="E45" s="31">
        <v>-0.9644942608808309</v>
      </c>
      <c r="F45" s="29">
        <v>5</v>
      </c>
      <c r="G45" s="30">
        <v>30</v>
      </c>
      <c r="H45" s="31">
        <v>-0.83333333333333337</v>
      </c>
      <c r="I45" s="29">
        <v>12935.6</v>
      </c>
      <c r="J45" s="30">
        <v>60720.7</v>
      </c>
      <c r="K45" s="31">
        <v>-0.78696556528498518</v>
      </c>
      <c r="L45" s="4"/>
    </row>
    <row r="46" spans="1:12" ht="15" customHeight="1" x14ac:dyDescent="0.35">
      <c r="A46" s="32">
        <v>5009</v>
      </c>
      <c r="B46" s="28" t="s">
        <v>50</v>
      </c>
      <c r="C46" s="29">
        <v>53502</v>
      </c>
      <c r="D46" s="30">
        <v>103491</v>
      </c>
      <c r="E46" s="31">
        <v>-0.48302750963851931</v>
      </c>
      <c r="F46" s="29">
        <v>16</v>
      </c>
      <c r="G46" s="30">
        <v>24</v>
      </c>
      <c r="H46" s="31">
        <v>-0.33333333333333331</v>
      </c>
      <c r="I46" s="29">
        <v>3343.875</v>
      </c>
      <c r="J46" s="30">
        <v>4312.125</v>
      </c>
      <c r="K46" s="31">
        <v>-0.22454126445777894</v>
      </c>
      <c r="L46" s="4"/>
    </row>
    <row r="47" spans="1:12" ht="15" customHeight="1" x14ac:dyDescent="0.35">
      <c r="A47" s="32">
        <v>5010</v>
      </c>
      <c r="B47" s="28" t="s">
        <v>51</v>
      </c>
      <c r="C47" s="29">
        <v>124297</v>
      </c>
      <c r="D47" s="30">
        <v>126982</v>
      </c>
      <c r="E47" s="31">
        <v>-2.1144729174213669E-2</v>
      </c>
      <c r="F47" s="29">
        <v>33</v>
      </c>
      <c r="G47" s="30">
        <v>37</v>
      </c>
      <c r="H47" s="31">
        <v>-0.10810810810810811</v>
      </c>
      <c r="I47" s="29">
        <v>3766.5757575757575</v>
      </c>
      <c r="J47" s="30">
        <v>3431.9459459459458</v>
      </c>
      <c r="K47" s="31">
        <v>9.75043945622453E-2</v>
      </c>
      <c r="L47" s="4"/>
    </row>
    <row r="48" spans="1:12" ht="15" customHeight="1" x14ac:dyDescent="0.35">
      <c r="A48" s="32">
        <v>5011</v>
      </c>
      <c r="B48" s="28" t="s">
        <v>52</v>
      </c>
      <c r="C48" s="29">
        <v>330096</v>
      </c>
      <c r="D48" s="30">
        <v>1436900</v>
      </c>
      <c r="E48" s="31">
        <v>-0.7702721135778412</v>
      </c>
      <c r="F48" s="29">
        <v>147</v>
      </c>
      <c r="G48" s="30">
        <v>181</v>
      </c>
      <c r="H48" s="31">
        <v>-0.18784530386740331</v>
      </c>
      <c r="I48" s="29">
        <v>2245.5510204081634</v>
      </c>
      <c r="J48" s="30">
        <v>7938.674033149171</v>
      </c>
      <c r="K48" s="31">
        <v>-0.71713777250060706</v>
      </c>
      <c r="L48" s="4"/>
    </row>
    <row r="49" spans="1:12" ht="15" customHeight="1" x14ac:dyDescent="0.35">
      <c r="A49" s="32">
        <v>5012</v>
      </c>
      <c r="B49" s="28" t="s">
        <v>53</v>
      </c>
      <c r="C49" s="29">
        <v>376633633</v>
      </c>
      <c r="D49" s="30">
        <v>381536677</v>
      </c>
      <c r="E49" s="31">
        <v>-1.2850780267187787E-2</v>
      </c>
      <c r="F49" s="29">
        <v>11320</v>
      </c>
      <c r="G49" s="30">
        <v>11085</v>
      </c>
      <c r="H49" s="31">
        <v>2.1199819576003608E-2</v>
      </c>
      <c r="I49" s="29">
        <v>33271.522349823324</v>
      </c>
      <c r="J49" s="30">
        <v>34419.18601714028</v>
      </c>
      <c r="K49" s="31">
        <v>-3.3343719016057941E-2</v>
      </c>
      <c r="L49" s="4"/>
    </row>
    <row r="50" spans="1:12" ht="15" customHeight="1" x14ac:dyDescent="0.35">
      <c r="A50" s="32">
        <v>5013</v>
      </c>
      <c r="B50" s="28" t="s">
        <v>54</v>
      </c>
      <c r="C50" s="29">
        <v>11759445</v>
      </c>
      <c r="D50" s="30">
        <v>12695880</v>
      </c>
      <c r="E50" s="31">
        <v>-7.37589674760631E-2</v>
      </c>
      <c r="F50" s="29">
        <v>1010</v>
      </c>
      <c r="G50" s="30">
        <v>1004</v>
      </c>
      <c r="H50" s="31">
        <v>5.9760956175298804E-3</v>
      </c>
      <c r="I50" s="29">
        <v>11643.014851485148</v>
      </c>
      <c r="J50" s="30">
        <v>12645.298804780876</v>
      </c>
      <c r="K50" s="31">
        <v>-7.9261389451452807E-2</v>
      </c>
      <c r="L50" s="4"/>
    </row>
    <row r="51" spans="1:12" ht="15" customHeight="1" x14ac:dyDescent="0.35">
      <c r="A51" s="32">
        <v>5014</v>
      </c>
      <c r="B51" s="28" t="s">
        <v>55</v>
      </c>
      <c r="C51" s="29">
        <v>6288723</v>
      </c>
      <c r="D51" s="30">
        <v>8429974</v>
      </c>
      <c r="E51" s="31">
        <v>-0.2540044607492265</v>
      </c>
      <c r="F51" s="29">
        <v>284</v>
      </c>
      <c r="G51" s="30">
        <v>296</v>
      </c>
      <c r="H51" s="31">
        <v>-4.0540540540540543E-2</v>
      </c>
      <c r="I51" s="29">
        <v>22143.390845070422</v>
      </c>
      <c r="J51" s="30">
        <v>28479.641891891893</v>
      </c>
      <c r="K51" s="31">
        <v>-0.22248352247102487</v>
      </c>
      <c r="L51" s="4"/>
    </row>
    <row r="52" spans="1:12" ht="15" customHeight="1" x14ac:dyDescent="0.35">
      <c r="A52" s="32">
        <v>5015</v>
      </c>
      <c r="B52" s="28" t="s">
        <v>56</v>
      </c>
      <c r="C52" s="29">
        <v>375781</v>
      </c>
      <c r="D52" s="30">
        <v>500016</v>
      </c>
      <c r="E52" s="31">
        <v>-0.24846204921442513</v>
      </c>
      <c r="F52" s="29">
        <v>24</v>
      </c>
      <c r="G52" s="30">
        <v>51</v>
      </c>
      <c r="H52" s="31">
        <v>-0.52941176470588236</v>
      </c>
      <c r="I52" s="29">
        <v>15657.541666666666</v>
      </c>
      <c r="J52" s="30">
        <v>9804.2352941176468</v>
      </c>
      <c r="K52" s="31">
        <v>0.5970181454193465</v>
      </c>
      <c r="L52" s="4"/>
    </row>
    <row r="53" spans="1:12" ht="15" customHeight="1" x14ac:dyDescent="0.35">
      <c r="A53" s="32">
        <v>5016</v>
      </c>
      <c r="B53" s="28" t="s">
        <v>57</v>
      </c>
      <c r="C53" s="29">
        <v>200625</v>
      </c>
      <c r="D53" s="30">
        <v>508888</v>
      </c>
      <c r="E53" s="31">
        <v>-0.6057580449922183</v>
      </c>
      <c r="F53" s="29">
        <v>8</v>
      </c>
      <c r="G53" s="30">
        <v>17</v>
      </c>
      <c r="H53" s="31">
        <v>-0.52941176470588236</v>
      </c>
      <c r="I53" s="29">
        <v>25078.125</v>
      </c>
      <c r="J53" s="30">
        <v>29934.588235294119</v>
      </c>
      <c r="K53" s="31">
        <v>-0.16223584560846399</v>
      </c>
      <c r="L53" s="4"/>
    </row>
    <row r="54" spans="1:12" ht="15" customHeight="1" x14ac:dyDescent="0.35">
      <c r="A54" s="32">
        <v>5017</v>
      </c>
      <c r="B54" s="28" t="s">
        <v>58</v>
      </c>
      <c r="C54" s="29">
        <v>110991151</v>
      </c>
      <c r="D54" s="30">
        <v>105804828</v>
      </c>
      <c r="E54" s="31">
        <v>4.9017829318715019E-2</v>
      </c>
      <c r="F54" s="29">
        <v>4395</v>
      </c>
      <c r="G54" s="30">
        <v>4312</v>
      </c>
      <c r="H54" s="31">
        <v>1.9248608534322819E-2</v>
      </c>
      <c r="I54" s="29">
        <v>25253.959271899887</v>
      </c>
      <c r="J54" s="30">
        <v>24537.297773654918</v>
      </c>
      <c r="K54" s="31">
        <v>2.9207026171171536E-2</v>
      </c>
      <c r="L54" s="4"/>
    </row>
    <row r="55" spans="1:12" ht="15" customHeight="1" x14ac:dyDescent="0.35">
      <c r="A55" s="32">
        <v>5018</v>
      </c>
      <c r="B55" s="28" t="s">
        <v>59</v>
      </c>
      <c r="C55" s="29">
        <v>1073215</v>
      </c>
      <c r="D55" s="30">
        <v>754131</v>
      </c>
      <c r="E55" s="31">
        <v>0.42311481692172848</v>
      </c>
      <c r="F55" s="29">
        <v>86</v>
      </c>
      <c r="G55" s="30">
        <v>87</v>
      </c>
      <c r="H55" s="31">
        <v>-1.1494252873563218E-2</v>
      </c>
      <c r="I55" s="29">
        <v>12479.244186046511</v>
      </c>
      <c r="J55" s="30">
        <v>8668.1724137931033</v>
      </c>
      <c r="K55" s="31">
        <v>0.43966266363012063</v>
      </c>
      <c r="L55" s="4"/>
    </row>
    <row r="56" spans="1:12" ht="15" customHeight="1" x14ac:dyDescent="0.35">
      <c r="A56" s="32">
        <v>5019</v>
      </c>
      <c r="B56" s="28" t="s">
        <v>60</v>
      </c>
      <c r="C56" s="29">
        <v>10903703</v>
      </c>
      <c r="D56" s="30">
        <v>2705087</v>
      </c>
      <c r="E56" s="31">
        <v>3.0308141660508516</v>
      </c>
      <c r="F56" s="29">
        <v>241</v>
      </c>
      <c r="G56" s="30">
        <v>291</v>
      </c>
      <c r="H56" s="31">
        <v>-0.1718213058419244</v>
      </c>
      <c r="I56" s="29">
        <v>45243.580912863072</v>
      </c>
      <c r="J56" s="30">
        <v>9295.8316151202744</v>
      </c>
      <c r="K56" s="31">
        <v>3.8670826652315267</v>
      </c>
      <c r="L56" s="4"/>
    </row>
    <row r="57" spans="1:12" ht="15" customHeight="1" x14ac:dyDescent="0.35">
      <c r="A57" s="32">
        <v>5020</v>
      </c>
      <c r="B57" s="28" t="s">
        <v>61</v>
      </c>
      <c r="C57" s="29">
        <v>6524380</v>
      </c>
      <c r="D57" s="30">
        <v>3146234</v>
      </c>
      <c r="E57" s="31">
        <v>1.0737109827177509</v>
      </c>
      <c r="F57" s="29">
        <v>178</v>
      </c>
      <c r="G57" s="30">
        <v>111</v>
      </c>
      <c r="H57" s="31">
        <v>0.60360360360360366</v>
      </c>
      <c r="I57" s="29">
        <v>36653.8202247191</v>
      </c>
      <c r="J57" s="30">
        <v>28344.450450450451</v>
      </c>
      <c r="K57" s="31">
        <v>0.29315684877342879</v>
      </c>
      <c r="L57" s="4"/>
    </row>
    <row r="58" spans="1:12" ht="15" customHeight="1" x14ac:dyDescent="0.35">
      <c r="A58" s="32">
        <v>5021</v>
      </c>
      <c r="B58" s="28" t="s">
        <v>62</v>
      </c>
      <c r="C58" s="29">
        <v>806341</v>
      </c>
      <c r="D58" s="30">
        <v>1977247</v>
      </c>
      <c r="E58" s="31">
        <v>-0.59219005010501979</v>
      </c>
      <c r="F58" s="29">
        <v>80</v>
      </c>
      <c r="G58" s="30">
        <v>47</v>
      </c>
      <c r="H58" s="31">
        <v>0.7021276595744681</v>
      </c>
      <c r="I58" s="29">
        <v>10079.262500000001</v>
      </c>
      <c r="J58" s="30">
        <v>42069.085106382976</v>
      </c>
      <c r="K58" s="31">
        <v>-0.76041165443669911</v>
      </c>
      <c r="L58" s="4"/>
    </row>
    <row r="59" spans="1:12" ht="15" customHeight="1" x14ac:dyDescent="0.35">
      <c r="A59" s="32">
        <v>5022</v>
      </c>
      <c r="B59" s="28" t="s">
        <v>63</v>
      </c>
      <c r="C59" s="29">
        <v>546266</v>
      </c>
      <c r="D59" s="30">
        <v>851006</v>
      </c>
      <c r="E59" s="31">
        <v>-0.35809383247591675</v>
      </c>
      <c r="F59" s="29">
        <v>46</v>
      </c>
      <c r="G59" s="30">
        <v>28</v>
      </c>
      <c r="H59" s="31">
        <v>0.6428571428571429</v>
      </c>
      <c r="I59" s="29">
        <v>11875.347826086956</v>
      </c>
      <c r="J59" s="30">
        <v>30393.071428571428</v>
      </c>
      <c r="K59" s="31">
        <v>-0.60927450672447103</v>
      </c>
      <c r="L59" s="4"/>
    </row>
    <row r="60" spans="1:12" ht="15" customHeight="1" x14ac:dyDescent="0.35">
      <c r="A60" s="32">
        <v>5101</v>
      </c>
      <c r="B60" s="28" t="s">
        <v>64</v>
      </c>
      <c r="C60" s="29">
        <v>1562401</v>
      </c>
      <c r="D60" s="30">
        <v>821888</v>
      </c>
      <c r="E60" s="31">
        <v>0.90099015924310855</v>
      </c>
      <c r="F60" s="29">
        <v>153</v>
      </c>
      <c r="G60" s="30">
        <v>101</v>
      </c>
      <c r="H60" s="31">
        <v>0.51485148514851486</v>
      </c>
      <c r="I60" s="29">
        <v>10211.771241830065</v>
      </c>
      <c r="J60" s="30">
        <v>8137.5049504950493</v>
      </c>
      <c r="K60" s="31">
        <v>0.25490200054610435</v>
      </c>
      <c r="L60" s="4"/>
    </row>
    <row r="61" spans="1:12" ht="15" customHeight="1" x14ac:dyDescent="0.35">
      <c r="A61" s="32">
        <v>5102</v>
      </c>
      <c r="B61" s="28" t="s">
        <v>65</v>
      </c>
      <c r="C61" s="29">
        <v>52236504</v>
      </c>
      <c r="D61" s="30">
        <v>39454028</v>
      </c>
      <c r="E61" s="31">
        <v>0.32398405556968735</v>
      </c>
      <c r="F61" s="29">
        <v>384</v>
      </c>
      <c r="G61" s="30">
        <v>436</v>
      </c>
      <c r="H61" s="31">
        <v>-0.11926605504587157</v>
      </c>
      <c r="I61" s="29">
        <v>136032.5625</v>
      </c>
      <c r="J61" s="30">
        <v>90490.889908256882</v>
      </c>
      <c r="K61" s="31">
        <v>0.50327356309474913</v>
      </c>
      <c r="L61" s="4"/>
    </row>
    <row r="62" spans="1:12" ht="15" customHeight="1" x14ac:dyDescent="0.35">
      <c r="A62" s="32">
        <v>5103</v>
      </c>
      <c r="B62" s="28" t="s">
        <v>66</v>
      </c>
      <c r="C62" s="29">
        <v>6621240</v>
      </c>
      <c r="D62" s="30">
        <v>5164009</v>
      </c>
      <c r="E62" s="31">
        <v>0.28218986450255995</v>
      </c>
      <c r="F62" s="29">
        <v>174</v>
      </c>
      <c r="G62" s="30">
        <v>186</v>
      </c>
      <c r="H62" s="31">
        <v>-6.4516129032258063E-2</v>
      </c>
      <c r="I62" s="29">
        <v>38053.103448275862</v>
      </c>
      <c r="J62" s="30">
        <v>27763.489247311827</v>
      </c>
      <c r="K62" s="31">
        <v>0.3706167517096331</v>
      </c>
      <c r="L62" s="4"/>
    </row>
    <row r="63" spans="1:12" ht="15" customHeight="1" x14ac:dyDescent="0.35">
      <c r="A63" s="32">
        <v>5104</v>
      </c>
      <c r="B63" s="28" t="s">
        <v>67</v>
      </c>
      <c r="C63" s="29">
        <v>26742796</v>
      </c>
      <c r="D63" s="30">
        <v>8814538</v>
      </c>
      <c r="E63" s="31">
        <v>2.0339418810152048</v>
      </c>
      <c r="F63" s="29">
        <v>42</v>
      </c>
      <c r="G63" s="30">
        <v>23</v>
      </c>
      <c r="H63" s="31">
        <v>0.82608695652173914</v>
      </c>
      <c r="I63" s="29">
        <v>636733.23809523811</v>
      </c>
      <c r="J63" s="30">
        <v>383240.78260869568</v>
      </c>
      <c r="K63" s="31">
        <v>0.66144436341308821</v>
      </c>
      <c r="L63" s="4"/>
    </row>
    <row r="64" spans="1:12" ht="15" customHeight="1" x14ac:dyDescent="0.35">
      <c r="A64" s="32">
        <v>5105</v>
      </c>
      <c r="B64" s="28" t="s">
        <v>68</v>
      </c>
      <c r="C64" s="29">
        <v>1025982</v>
      </c>
      <c r="D64" s="30">
        <v>1020943</v>
      </c>
      <c r="E64" s="31">
        <v>4.9356330372998299E-3</v>
      </c>
      <c r="F64" s="29">
        <v>45</v>
      </c>
      <c r="G64" s="30">
        <v>48</v>
      </c>
      <c r="H64" s="31">
        <v>-6.25E-2</v>
      </c>
      <c r="I64" s="29">
        <v>22799.599999999999</v>
      </c>
      <c r="J64" s="30">
        <v>21269.645833333332</v>
      </c>
      <c r="K64" s="31">
        <v>7.1931341906453145E-2</v>
      </c>
      <c r="L64" s="4"/>
    </row>
    <row r="65" spans="1:12" ht="15" customHeight="1" x14ac:dyDescent="0.35">
      <c r="A65" s="32">
        <v>5106</v>
      </c>
      <c r="B65" s="28" t="s">
        <v>69</v>
      </c>
      <c r="C65" s="29">
        <v>45846</v>
      </c>
      <c r="D65" s="30">
        <v>60969</v>
      </c>
      <c r="E65" s="31">
        <v>-0.24804408797913693</v>
      </c>
      <c r="F65" s="29">
        <v>7</v>
      </c>
      <c r="G65" s="30">
        <v>8</v>
      </c>
      <c r="H65" s="31">
        <v>-0.125</v>
      </c>
      <c r="I65" s="29">
        <v>6549.4285714285716</v>
      </c>
      <c r="J65" s="30">
        <v>7621.125</v>
      </c>
      <c r="K65" s="31">
        <v>-0.14062181483329933</v>
      </c>
      <c r="L65" s="4"/>
    </row>
    <row r="66" spans="1:12" ht="15" customHeight="1" x14ac:dyDescent="0.35">
      <c r="A66" s="32">
        <v>5107</v>
      </c>
      <c r="B66" s="28" t="s">
        <v>70</v>
      </c>
      <c r="C66" s="29">
        <v>43954621</v>
      </c>
      <c r="D66" s="30">
        <v>18800235</v>
      </c>
      <c r="E66" s="31">
        <v>1.3379825305375173</v>
      </c>
      <c r="F66" s="29">
        <v>1141</v>
      </c>
      <c r="G66" s="30">
        <v>826</v>
      </c>
      <c r="H66" s="31">
        <v>0.38135593220338981</v>
      </c>
      <c r="I66" s="29">
        <v>38522.893076248904</v>
      </c>
      <c r="J66" s="30">
        <v>22760.575060532687</v>
      </c>
      <c r="K66" s="31">
        <v>0.69252723069587141</v>
      </c>
      <c r="L66" s="4"/>
    </row>
    <row r="67" spans="1:12" ht="15" customHeight="1" x14ac:dyDescent="0.35">
      <c r="A67" s="32">
        <v>5200</v>
      </c>
      <c r="B67" s="28" t="s">
        <v>71</v>
      </c>
      <c r="C67" s="29">
        <v>1589887</v>
      </c>
      <c r="D67" s="30">
        <v>646934</v>
      </c>
      <c r="E67" s="31">
        <v>1.4575721789239706</v>
      </c>
      <c r="F67" s="29">
        <v>108</v>
      </c>
      <c r="G67" s="30">
        <v>105</v>
      </c>
      <c r="H67" s="31">
        <v>2.8571428571428571E-2</v>
      </c>
      <c r="I67" s="29">
        <v>14721.175925925925</v>
      </c>
      <c r="J67" s="30">
        <v>6161.2761904761901</v>
      </c>
      <c r="K67" s="31">
        <v>1.3893062850649716</v>
      </c>
      <c r="L67" s="4"/>
    </row>
    <row r="68" spans="1:12" ht="15" customHeight="1" x14ac:dyDescent="0.35">
      <c r="A68" s="32">
        <v>5301</v>
      </c>
      <c r="B68" s="28" t="s">
        <v>72</v>
      </c>
      <c r="C68" s="29">
        <v>1608453</v>
      </c>
      <c r="D68" s="30">
        <v>3795803</v>
      </c>
      <c r="E68" s="31">
        <v>-0.57625487940232933</v>
      </c>
      <c r="F68" s="29">
        <v>29</v>
      </c>
      <c r="G68" s="30">
        <v>70</v>
      </c>
      <c r="H68" s="31">
        <v>-0.58571428571428574</v>
      </c>
      <c r="I68" s="29">
        <v>55463.896551724138</v>
      </c>
      <c r="J68" s="30">
        <v>54225.757142857146</v>
      </c>
      <c r="K68" s="31">
        <v>2.2833049718515262E-2</v>
      </c>
      <c r="L68" s="4"/>
    </row>
    <row r="69" spans="1:12" ht="15" customHeight="1" x14ac:dyDescent="0.35">
      <c r="A69" s="32">
        <v>5302</v>
      </c>
      <c r="B69" s="28" t="s">
        <v>73</v>
      </c>
      <c r="C69" s="29">
        <v>1260084</v>
      </c>
      <c r="D69" s="30">
        <v>1163445</v>
      </c>
      <c r="E69" s="31">
        <v>8.3062800562123687E-2</v>
      </c>
      <c r="F69" s="29">
        <v>19</v>
      </c>
      <c r="G69" s="30">
        <v>16</v>
      </c>
      <c r="H69" s="31">
        <v>0.1875</v>
      </c>
      <c r="I69" s="29">
        <v>66320.210526315786</v>
      </c>
      <c r="J69" s="30">
        <v>72715.3125</v>
      </c>
      <c r="K69" s="31">
        <v>-8.7947115316106411E-2</v>
      </c>
      <c r="L69" s="4"/>
    </row>
    <row r="70" spans="1:12" ht="15" customHeight="1" x14ac:dyDescent="0.35">
      <c r="A70" s="32">
        <v>5500</v>
      </c>
      <c r="B70" s="28" t="s">
        <v>74</v>
      </c>
      <c r="C70" s="29">
        <v>227541847</v>
      </c>
      <c r="D70" s="30">
        <v>202432442</v>
      </c>
      <c r="E70" s="31">
        <v>0.12403844340325648</v>
      </c>
      <c r="F70" s="29">
        <v>2660</v>
      </c>
      <c r="G70" s="30">
        <v>2713</v>
      </c>
      <c r="H70" s="31">
        <v>-1.9535569480280134E-2</v>
      </c>
      <c r="I70" s="29">
        <v>85542.047744360898</v>
      </c>
      <c r="J70" s="30">
        <v>74615.717655731656</v>
      </c>
      <c r="K70" s="31">
        <v>0.1464346981026447</v>
      </c>
      <c r="L70" s="4"/>
    </row>
    <row r="71" spans="1:12" ht="15" customHeight="1" x14ac:dyDescent="0.35">
      <c r="A71" s="32">
        <v>6000</v>
      </c>
      <c r="B71" s="28" t="s">
        <v>75</v>
      </c>
      <c r="C71" s="29">
        <v>1501410</v>
      </c>
      <c r="D71" s="30">
        <v>9476224</v>
      </c>
      <c r="E71" s="31">
        <v>-0.84156030925398129</v>
      </c>
      <c r="F71" s="29">
        <v>89</v>
      </c>
      <c r="G71" s="30">
        <v>99</v>
      </c>
      <c r="H71" s="31">
        <v>-0.10101010101010101</v>
      </c>
      <c r="I71" s="29">
        <v>16869.775280898877</v>
      </c>
      <c r="J71" s="30">
        <v>95719.434343434346</v>
      </c>
      <c r="K71" s="31">
        <v>-0.82375809681060852</v>
      </c>
      <c r="L71" s="4"/>
    </row>
    <row r="72" spans="1:12" ht="15" customHeight="1" x14ac:dyDescent="0.35">
      <c r="A72" s="32">
        <v>6001</v>
      </c>
      <c r="B72" s="28" t="s">
        <v>76</v>
      </c>
      <c r="C72" s="29">
        <v>0</v>
      </c>
      <c r="D72" s="30">
        <v>950</v>
      </c>
      <c r="E72" s="31">
        <v>-1</v>
      </c>
      <c r="F72" s="29">
        <v>0</v>
      </c>
      <c r="G72" s="30">
        <v>1</v>
      </c>
      <c r="H72" s="31">
        <v>-1</v>
      </c>
      <c r="I72" s="29">
        <v>0</v>
      </c>
      <c r="J72" s="30">
        <v>950</v>
      </c>
      <c r="K72" s="31">
        <v>-1</v>
      </c>
      <c r="L72" s="4"/>
    </row>
    <row r="73" spans="1:12" ht="15" customHeight="1" x14ac:dyDescent="0.35">
      <c r="A73" s="32">
        <v>6002</v>
      </c>
      <c r="B73" s="28" t="s">
        <v>77</v>
      </c>
      <c r="C73" s="29">
        <v>0</v>
      </c>
      <c r="D73" s="30">
        <v>0</v>
      </c>
      <c r="E73" s="31">
        <v>0</v>
      </c>
      <c r="F73" s="29">
        <v>0</v>
      </c>
      <c r="G73" s="30">
        <v>0</v>
      </c>
      <c r="H73" s="31">
        <v>0</v>
      </c>
      <c r="I73" s="29">
        <v>0</v>
      </c>
      <c r="J73" s="30">
        <v>0</v>
      </c>
      <c r="K73" s="31">
        <v>0</v>
      </c>
      <c r="L73" s="4"/>
    </row>
    <row r="74" spans="1:12" ht="15" customHeight="1" x14ac:dyDescent="0.35">
      <c r="A74" s="32">
        <v>7001</v>
      </c>
      <c r="B74" s="28" t="s">
        <v>78</v>
      </c>
      <c r="C74" s="29">
        <v>2426218</v>
      </c>
      <c r="D74" s="30">
        <v>1585944</v>
      </c>
      <c r="E74" s="31">
        <v>0.5298257693840388</v>
      </c>
      <c r="F74" s="29">
        <v>129</v>
      </c>
      <c r="G74" s="30">
        <v>140</v>
      </c>
      <c r="H74" s="31">
        <v>-7.857142857142857E-2</v>
      </c>
      <c r="I74" s="29">
        <v>18807.891472868218</v>
      </c>
      <c r="J74" s="30">
        <v>11328.171428571428</v>
      </c>
      <c r="K74" s="31">
        <v>0.66027602878887948</v>
      </c>
      <c r="L74" s="4"/>
    </row>
    <row r="75" spans="1:12" ht="15" customHeight="1" x14ac:dyDescent="0.35">
      <c r="A75" s="32">
        <v>7002</v>
      </c>
      <c r="B75" s="28" t="s">
        <v>79</v>
      </c>
      <c r="C75" s="29">
        <v>847937</v>
      </c>
      <c r="D75" s="30">
        <v>2486714</v>
      </c>
      <c r="E75" s="31">
        <v>-0.65901305900075358</v>
      </c>
      <c r="F75" s="29">
        <v>225</v>
      </c>
      <c r="G75" s="30">
        <v>289</v>
      </c>
      <c r="H75" s="31">
        <v>-0.22145328719723184</v>
      </c>
      <c r="I75" s="29">
        <v>3768.6088888888889</v>
      </c>
      <c r="J75" s="30">
        <v>8604.5467128027685</v>
      </c>
      <c r="K75" s="31">
        <v>-0.56202121800541238</v>
      </c>
      <c r="L75" s="4"/>
    </row>
    <row r="76" spans="1:12" ht="15" customHeight="1" x14ac:dyDescent="0.35">
      <c r="A76" s="32">
        <v>7003</v>
      </c>
      <c r="B76" s="28" t="s">
        <v>80</v>
      </c>
      <c r="C76" s="29">
        <v>4741787</v>
      </c>
      <c r="D76" s="30">
        <v>6190363</v>
      </c>
      <c r="E76" s="31">
        <v>-0.23400501715327518</v>
      </c>
      <c r="F76" s="29">
        <v>1953</v>
      </c>
      <c r="G76" s="30">
        <v>2482</v>
      </c>
      <c r="H76" s="31">
        <v>-0.21313456889605156</v>
      </c>
      <c r="I76" s="29">
        <v>2427.9503328213004</v>
      </c>
      <c r="J76" s="30">
        <v>2494.1027397260273</v>
      </c>
      <c r="K76" s="31">
        <v>-2.6523529223977979E-2</v>
      </c>
      <c r="L76" s="4"/>
    </row>
    <row r="77" spans="1:12" ht="15" customHeight="1" x14ac:dyDescent="0.35">
      <c r="A77" s="32">
        <v>7004</v>
      </c>
      <c r="B77" s="28" t="s">
        <v>81</v>
      </c>
      <c r="C77" s="29">
        <v>0</v>
      </c>
      <c r="D77" s="30">
        <v>335959</v>
      </c>
      <c r="E77" s="31">
        <v>-1</v>
      </c>
      <c r="F77" s="29">
        <v>0</v>
      </c>
      <c r="G77" s="30">
        <v>4</v>
      </c>
      <c r="H77" s="31">
        <v>-1</v>
      </c>
      <c r="I77" s="29">
        <v>0</v>
      </c>
      <c r="J77" s="30">
        <v>83989.75</v>
      </c>
      <c r="K77" s="31">
        <v>-1</v>
      </c>
      <c r="L77" s="4"/>
    </row>
    <row r="78" spans="1:12" ht="15" customHeight="1" x14ac:dyDescent="0.35">
      <c r="A78" s="32">
        <v>7101</v>
      </c>
      <c r="B78" s="28" t="s">
        <v>82</v>
      </c>
      <c r="C78" s="29">
        <v>818263</v>
      </c>
      <c r="D78" s="30">
        <v>620996</v>
      </c>
      <c r="E78" s="31">
        <v>0.31766227157662852</v>
      </c>
      <c r="F78" s="29">
        <v>399</v>
      </c>
      <c r="G78" s="30">
        <v>376</v>
      </c>
      <c r="H78" s="31">
        <v>6.1170212765957445E-2</v>
      </c>
      <c r="I78" s="29">
        <v>2050.7844611528822</v>
      </c>
      <c r="J78" s="30">
        <v>1651.5851063829787</v>
      </c>
      <c r="K78" s="31">
        <v>0.24170680228775018</v>
      </c>
      <c r="L78" s="4"/>
    </row>
    <row r="79" spans="1:12" ht="15" customHeight="1" x14ac:dyDescent="0.35">
      <c r="A79" s="32">
        <v>7102</v>
      </c>
      <c r="B79" s="28" t="s">
        <v>83</v>
      </c>
      <c r="C79" s="29">
        <v>21243</v>
      </c>
      <c r="D79" s="30">
        <v>84873</v>
      </c>
      <c r="E79" s="31">
        <v>-0.74970838782651728</v>
      </c>
      <c r="F79" s="29">
        <v>23</v>
      </c>
      <c r="G79" s="30">
        <v>11</v>
      </c>
      <c r="H79" s="31">
        <v>1.0909090909090908</v>
      </c>
      <c r="I79" s="29">
        <v>923.60869565217388</v>
      </c>
      <c r="J79" s="30">
        <v>7715.727272727273</v>
      </c>
      <c r="K79" s="31">
        <v>-0.88029531591703003</v>
      </c>
      <c r="L79" s="4"/>
    </row>
    <row r="80" spans="1:12" ht="15" customHeight="1" x14ac:dyDescent="0.35">
      <c r="A80" s="32">
        <v>7103</v>
      </c>
      <c r="B80" s="28" t="s">
        <v>84</v>
      </c>
      <c r="C80" s="29">
        <v>2791856</v>
      </c>
      <c r="D80" s="30">
        <v>2214721</v>
      </c>
      <c r="E80" s="31">
        <v>0.26059038587704725</v>
      </c>
      <c r="F80" s="29">
        <v>232</v>
      </c>
      <c r="G80" s="30">
        <v>227</v>
      </c>
      <c r="H80" s="31">
        <v>2.2026431718061675E-2</v>
      </c>
      <c r="I80" s="29">
        <v>12033.862068965518</v>
      </c>
      <c r="J80" s="30">
        <v>9756.480176211453</v>
      </c>
      <c r="K80" s="31">
        <v>0.23342248962969731</v>
      </c>
      <c r="L80" s="4"/>
    </row>
    <row r="81" spans="1:12" ht="15" customHeight="1" x14ac:dyDescent="0.35">
      <c r="A81" s="32">
        <v>7501</v>
      </c>
      <c r="B81" s="28" t="s">
        <v>85</v>
      </c>
      <c r="C81" s="29">
        <v>164154</v>
      </c>
      <c r="D81" s="30">
        <v>885654</v>
      </c>
      <c r="E81" s="31">
        <v>-0.81465222310292729</v>
      </c>
      <c r="F81" s="29">
        <v>113</v>
      </c>
      <c r="G81" s="30">
        <v>104</v>
      </c>
      <c r="H81" s="31">
        <v>8.6538461538461536E-2</v>
      </c>
      <c r="I81" s="29">
        <v>1452.6902654867256</v>
      </c>
      <c r="J81" s="30">
        <v>8515.9038461538457</v>
      </c>
      <c r="K81" s="31">
        <v>-0.8294144354221632</v>
      </c>
      <c r="L81" s="4"/>
    </row>
    <row r="82" spans="1:12" ht="15" customHeight="1" x14ac:dyDescent="0.35">
      <c r="A82" s="32">
        <v>7502</v>
      </c>
      <c r="B82" s="28" t="s">
        <v>86</v>
      </c>
      <c r="C82" s="29">
        <v>244726732</v>
      </c>
      <c r="D82" s="30">
        <v>181965729</v>
      </c>
      <c r="E82" s="31">
        <v>0.34490562231089128</v>
      </c>
      <c r="F82" s="29">
        <v>5116</v>
      </c>
      <c r="G82" s="30">
        <v>4286</v>
      </c>
      <c r="H82" s="31">
        <v>0.19365375641623891</v>
      </c>
      <c r="I82" s="29">
        <v>47835.561376075057</v>
      </c>
      <c r="J82" s="30">
        <v>42455.839710685956</v>
      </c>
      <c r="K82" s="31">
        <v>0.12671334973113363</v>
      </c>
      <c r="L82" s="4"/>
    </row>
    <row r="83" spans="1:12" ht="15" customHeight="1" x14ac:dyDescent="0.35">
      <c r="A83" s="32">
        <v>7503</v>
      </c>
      <c r="B83" s="28" t="s">
        <v>87</v>
      </c>
      <c r="C83" s="29">
        <v>0</v>
      </c>
      <c r="D83" s="30">
        <v>0</v>
      </c>
      <c r="E83" s="31">
        <v>0</v>
      </c>
      <c r="F83" s="29">
        <v>0</v>
      </c>
      <c r="G83" s="30">
        <v>0</v>
      </c>
      <c r="H83" s="31">
        <v>0</v>
      </c>
      <c r="I83" s="29">
        <v>0</v>
      </c>
      <c r="J83" s="30">
        <v>0</v>
      </c>
      <c r="K83" s="31">
        <v>0</v>
      </c>
      <c r="L83" s="4"/>
    </row>
    <row r="84" spans="1:12" ht="15" customHeight="1" x14ac:dyDescent="0.35">
      <c r="A84" s="32">
        <v>7504</v>
      </c>
      <c r="B84" s="28" t="s">
        <v>88</v>
      </c>
      <c r="C84" s="29">
        <v>545014</v>
      </c>
      <c r="D84" s="30">
        <v>185478</v>
      </c>
      <c r="E84" s="31">
        <v>1.9384293555030785</v>
      </c>
      <c r="F84" s="29">
        <v>30</v>
      </c>
      <c r="G84" s="30">
        <v>29</v>
      </c>
      <c r="H84" s="31">
        <v>3.4482758620689655E-2</v>
      </c>
      <c r="I84" s="29">
        <v>18167.133333333335</v>
      </c>
      <c r="J84" s="30">
        <v>6395.7931034482763</v>
      </c>
      <c r="K84" s="31">
        <v>1.8404817103196429</v>
      </c>
      <c r="L84" s="4"/>
    </row>
    <row r="85" spans="1:12" ht="15" customHeight="1" x14ac:dyDescent="0.35">
      <c r="A85" s="32">
        <v>7505</v>
      </c>
      <c r="B85" s="28" t="s">
        <v>89</v>
      </c>
      <c r="C85" s="29">
        <v>1651806</v>
      </c>
      <c r="D85" s="30">
        <v>1403500</v>
      </c>
      <c r="E85" s="31">
        <v>0.17691913074456717</v>
      </c>
      <c r="F85" s="29">
        <v>73</v>
      </c>
      <c r="G85" s="30">
        <v>104</v>
      </c>
      <c r="H85" s="31">
        <v>-0.29807692307692307</v>
      </c>
      <c r="I85" s="29">
        <v>22627.479452054795</v>
      </c>
      <c r="J85" s="30">
        <v>13495.192307692309</v>
      </c>
      <c r="K85" s="31">
        <v>0.67670670681417777</v>
      </c>
      <c r="L85" s="4"/>
    </row>
    <row r="86" spans="1:12" ht="15" customHeight="1" x14ac:dyDescent="0.35">
      <c r="A86" s="32">
        <v>7701</v>
      </c>
      <c r="B86" s="28" t="s">
        <v>90</v>
      </c>
      <c r="C86" s="29">
        <v>1501649</v>
      </c>
      <c r="D86" s="30">
        <v>2901769</v>
      </c>
      <c r="E86" s="31">
        <v>-0.48250567154036039</v>
      </c>
      <c r="F86" s="29">
        <v>232</v>
      </c>
      <c r="G86" s="30">
        <v>288</v>
      </c>
      <c r="H86" s="31">
        <v>-0.19444444444444445</v>
      </c>
      <c r="I86" s="29">
        <v>6472.625</v>
      </c>
      <c r="J86" s="30">
        <v>10075.586805555555</v>
      </c>
      <c r="K86" s="31">
        <v>-0.35759324742941284</v>
      </c>
      <c r="L86" s="4"/>
    </row>
    <row r="87" spans="1:12" ht="15" customHeight="1" x14ac:dyDescent="0.35">
      <c r="A87" s="32">
        <v>7702</v>
      </c>
      <c r="B87" s="28" t="s">
        <v>91</v>
      </c>
      <c r="C87" s="29">
        <v>144870265</v>
      </c>
      <c r="D87" s="30">
        <v>124056852</v>
      </c>
      <c r="E87" s="31">
        <v>0.16777318354007564</v>
      </c>
      <c r="F87" s="29">
        <v>11433</v>
      </c>
      <c r="G87" s="30">
        <v>10972</v>
      </c>
      <c r="H87" s="31">
        <v>4.2016040831206705E-2</v>
      </c>
      <c r="I87" s="29">
        <v>12671.238082742937</v>
      </c>
      <c r="J87" s="30">
        <v>11306.676266861101</v>
      </c>
      <c r="K87" s="31">
        <v>0.12068637888583136</v>
      </c>
      <c r="L87" s="4"/>
    </row>
    <row r="88" spans="1:12" ht="15" customHeight="1" x14ac:dyDescent="0.35">
      <c r="A88" s="32">
        <v>7703</v>
      </c>
      <c r="B88" s="28" t="s">
        <v>92</v>
      </c>
      <c r="C88" s="29">
        <v>-46141</v>
      </c>
      <c r="D88" s="30">
        <v>211869</v>
      </c>
      <c r="E88" s="31">
        <v>-1.2177807985122882</v>
      </c>
      <c r="F88" s="29">
        <v>7</v>
      </c>
      <c r="G88" s="30">
        <v>24</v>
      </c>
      <c r="H88" s="31">
        <v>-0.70833333333333337</v>
      </c>
      <c r="I88" s="29">
        <v>-6591.5714285714284</v>
      </c>
      <c r="J88" s="30">
        <v>8827.875</v>
      </c>
      <c r="K88" s="31">
        <v>-1.7466770234707025</v>
      </c>
      <c r="L88" s="4"/>
    </row>
    <row r="89" spans="1:12" ht="12.75" x14ac:dyDescent="0.35">
      <c r="A89" s="32">
        <v>7704</v>
      </c>
      <c r="B89" s="28" t="s">
        <v>93</v>
      </c>
      <c r="C89" s="29">
        <v>577540</v>
      </c>
      <c r="D89" s="30">
        <v>2768754</v>
      </c>
      <c r="E89" s="31">
        <v>-0.79140797629547444</v>
      </c>
      <c r="F89" s="29">
        <v>74</v>
      </c>
      <c r="G89" s="30">
        <v>213</v>
      </c>
      <c r="H89" s="31">
        <v>-0.65258215962441313</v>
      </c>
      <c r="I89" s="29">
        <v>7804.594594594595</v>
      </c>
      <c r="J89" s="30">
        <v>12998.845070422536</v>
      </c>
      <c r="K89" s="31">
        <v>-0.39959322906670341</v>
      </c>
      <c r="L89" s="4"/>
    </row>
    <row r="90" spans="1:12" ht="15" customHeight="1" x14ac:dyDescent="0.35">
      <c r="A90" s="32">
        <v>8001</v>
      </c>
      <c r="B90" s="28" t="s">
        <v>94</v>
      </c>
      <c r="C90" s="29">
        <v>5841</v>
      </c>
      <c r="D90" s="30">
        <v>572138</v>
      </c>
      <c r="E90" s="31">
        <v>-0.9897909245671499</v>
      </c>
      <c r="F90" s="29">
        <v>0</v>
      </c>
      <c r="G90" s="30">
        <v>1</v>
      </c>
      <c r="H90" s="31">
        <v>-1</v>
      </c>
      <c r="I90" s="29">
        <v>0</v>
      </c>
      <c r="J90" s="30">
        <v>572138</v>
      </c>
      <c r="K90" s="31">
        <v>-1</v>
      </c>
      <c r="L90" s="4"/>
    </row>
    <row r="91" spans="1:12" ht="15" customHeight="1" x14ac:dyDescent="0.35">
      <c r="A91" s="32">
        <v>8002</v>
      </c>
      <c r="B91" s="28" t="s">
        <v>95</v>
      </c>
      <c r="C91" s="29">
        <v>4488</v>
      </c>
      <c r="D91" s="30">
        <v>28233</v>
      </c>
      <c r="E91" s="31">
        <v>-0.84103708426309642</v>
      </c>
      <c r="F91" s="29">
        <v>0</v>
      </c>
      <c r="G91" s="30">
        <v>1</v>
      </c>
      <c r="H91" s="31">
        <v>-1</v>
      </c>
      <c r="I91" s="29">
        <v>0</v>
      </c>
      <c r="J91" s="30">
        <v>28233</v>
      </c>
      <c r="K91" s="31">
        <v>-1</v>
      </c>
      <c r="L91" s="4"/>
    </row>
    <row r="92" spans="1:12" ht="15" customHeight="1" x14ac:dyDescent="0.35">
      <c r="A92" s="32">
        <v>8003</v>
      </c>
      <c r="B92" s="28" t="s">
        <v>96</v>
      </c>
      <c r="C92" s="29">
        <v>0</v>
      </c>
      <c r="D92" s="30">
        <v>-22275</v>
      </c>
      <c r="E92" s="31">
        <v>1</v>
      </c>
      <c r="F92" s="29">
        <v>0</v>
      </c>
      <c r="G92" s="30">
        <v>1</v>
      </c>
      <c r="H92" s="31">
        <v>-1</v>
      </c>
      <c r="I92" s="29">
        <v>0</v>
      </c>
      <c r="J92" s="30">
        <v>-22275</v>
      </c>
      <c r="K92" s="31">
        <v>1</v>
      </c>
      <c r="L92" s="4"/>
    </row>
    <row r="93" spans="1:12" ht="15" customHeight="1" x14ac:dyDescent="0.35">
      <c r="A93" s="32">
        <v>8004</v>
      </c>
      <c r="B93" s="28" t="s">
        <v>97</v>
      </c>
      <c r="C93" s="29">
        <v>1262341</v>
      </c>
      <c r="D93" s="30">
        <v>1202563</v>
      </c>
      <c r="E93" s="31">
        <v>4.9708830223447756E-2</v>
      </c>
      <c r="F93" s="29">
        <v>456</v>
      </c>
      <c r="G93" s="30">
        <v>10</v>
      </c>
      <c r="H93" s="31">
        <v>44.6</v>
      </c>
      <c r="I93" s="29">
        <v>2768.2916666666665</v>
      </c>
      <c r="J93" s="30">
        <v>120256.3</v>
      </c>
      <c r="K93" s="31">
        <v>-0.9769800695126436</v>
      </c>
      <c r="L93" s="4"/>
    </row>
    <row r="94" spans="1:12" ht="13.15" thickBot="1" x14ac:dyDescent="0.4">
      <c r="A94" s="33">
        <v>9900</v>
      </c>
      <c r="B94" s="34" t="s">
        <v>98</v>
      </c>
      <c r="C94" s="35">
        <v>30024286</v>
      </c>
      <c r="D94" s="36">
        <v>59583566</v>
      </c>
      <c r="E94" s="37">
        <v>-0.49609786698567188</v>
      </c>
      <c r="F94" s="35">
        <v>1524</v>
      </c>
      <c r="G94" s="36">
        <v>1449</v>
      </c>
      <c r="H94" s="37">
        <v>5.1759834368530024E-2</v>
      </c>
      <c r="I94" s="35">
        <v>19700.975065616796</v>
      </c>
      <c r="J94" s="36">
        <v>41120.473429951693</v>
      </c>
      <c r="K94" s="37">
        <v>-0.52089620030330619</v>
      </c>
      <c r="L94" s="4"/>
    </row>
    <row r="95" spans="1:12" ht="15" customHeight="1" thickTop="1" thickBot="1" x14ac:dyDescent="0.45">
      <c r="A95" s="38"/>
      <c r="B95" s="39" t="s">
        <v>99</v>
      </c>
      <c r="C95" s="40">
        <v>4400659995</v>
      </c>
      <c r="D95" s="41">
        <v>3990178481</v>
      </c>
      <c r="E95" s="42">
        <v>0.10287297070910147</v>
      </c>
      <c r="F95" s="43">
        <v>195758</v>
      </c>
      <c r="G95" s="44">
        <v>183470</v>
      </c>
      <c r="H95" s="42">
        <v>6.6975527334169074E-2</v>
      </c>
      <c r="I95" s="45">
        <v>22480.102958755197</v>
      </c>
      <c r="J95" s="41">
        <v>21748.397454624734</v>
      </c>
      <c r="K95" s="46">
        <v>3.364411128024828E-2</v>
      </c>
      <c r="L95" s="47"/>
    </row>
    <row r="96" spans="1:12" ht="15" customHeight="1" thickTop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</sheetData>
  <conditionalFormatting sqref="A7:K94">
    <cfRule type="expression" dxfId="0" priority="1">
      <formula>ROW(A7)/2=ROUND(ROW(A7)/2,0)</formula>
    </cfRule>
  </conditionalFormatting>
  <printOptions horizontalCentered="1" verticalCentered="1"/>
  <pageMargins left="0.75" right="0.75" top="0.5" bottom="0.25" header="0.5" footer="0.5"/>
  <pageSetup scale="1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Lakes</dc:creator>
  <cp:lastModifiedBy>Ari Lakes</cp:lastModifiedBy>
  <dcterms:created xsi:type="dcterms:W3CDTF">2025-02-18T21:41:20Z</dcterms:created>
  <dcterms:modified xsi:type="dcterms:W3CDTF">2025-02-18T21:42:01Z</dcterms:modified>
</cp:coreProperties>
</file>